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CTA. PUBLICA 2019\MAYO\Mayo para DGTI\Informacion Programatica\"/>
    </mc:Choice>
  </mc:AlternateContent>
  <bookViews>
    <workbookView xWindow="240" yWindow="135" windowWidth="19320" windowHeight="8250"/>
  </bookViews>
  <sheets>
    <sheet name="Gtos por Cat  Programatica" sheetId="1" r:id="rId1"/>
  </sheets>
  <calcPr calcId="152511"/>
</workbook>
</file>

<file path=xl/calcChain.xml><?xml version="1.0" encoding="utf-8"?>
<calcChain xmlns="http://schemas.openxmlformats.org/spreadsheetml/2006/main">
  <c r="J12" i="1" l="1"/>
  <c r="G25" i="1" l="1"/>
  <c r="F24" i="1"/>
  <c r="G13" i="1"/>
  <c r="J13" i="1" s="1"/>
  <c r="I24" i="1"/>
  <c r="H24" i="1"/>
  <c r="E24" i="1"/>
  <c r="I12" i="1"/>
  <c r="H12" i="1"/>
  <c r="F12" i="1"/>
  <c r="E12" i="1"/>
  <c r="E42" i="1" s="1"/>
  <c r="H42" i="1" l="1"/>
  <c r="J25" i="1"/>
  <c r="J24" i="1" s="1"/>
  <c r="I42" i="1"/>
  <c r="G12" i="1"/>
  <c r="G24" i="1"/>
  <c r="F42" i="1"/>
  <c r="G42" i="1" l="1"/>
  <c r="J42" i="1"/>
  <c r="G26" i="1"/>
  <c r="J26" i="1" s="1"/>
</calcChain>
</file>

<file path=xl/sharedStrings.xml><?xml version="1.0" encoding="utf-8"?>
<sst xmlns="http://schemas.openxmlformats.org/spreadsheetml/2006/main" count="52" uniqueCount="52">
  <si>
    <t>Poder Ejecutivo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</si>
  <si>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</si>
  <si>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</si>
  <si>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</si>
  <si>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</si>
  <si>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</si>
  <si>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</si>
  <si>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</si>
  <si>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</si>
  <si>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</si>
  <si>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</si>
  <si>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</si>
  <si>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</si>
  <si>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</si>
  <si>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</si>
  <si>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</si>
  <si>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</si>
  <si>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</si>
  <si>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</si>
  <si>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</si>
  <si>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</si>
  <si>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</si>
  <si>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</si>
  <si>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</si>
  <si>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</si>
  <si>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</si>
  <si>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</si>
  <si>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</si>
  <si>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</si>
  <si>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</si>
  <si>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</si>
  <si>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</si>
  <si>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</si>
  <si>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</si>
  <si>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</si>
  <si>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</si>
  <si>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</si>
  <si>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</si>
  <si>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</si>
  <si>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</si>
  <si>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</si>
  <si>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</si>
  <si>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</si>
  <si>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Casa de las Artesanías del Estado de Yucatán</t>
  </si>
  <si>
    <t>CP. FRANCISCO DANIEL SIERRA FAJARDO</t>
  </si>
  <si>
    <t>CONTADOR GENERAL</t>
  </si>
  <si>
    <t>DIRECTORA GENERAL</t>
  </si>
  <si>
    <t>ELABORO</t>
  </si>
  <si>
    <t>AUTORIZO</t>
  </si>
  <si>
    <t>Cuenta Pública 2018</t>
  </si>
  <si>
    <t>LIC. DAFNE CELINA LÓPEZ OSORIO</t>
  </si>
  <si>
    <t>Del 1 al 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</si>
</sst>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8">
    <xf numFmtId="0" fontId="0" fillId="0" borderId="0" xfId="0"/>
    <xf numFmtId="0" fontId="0" fillId="0" borderId="0" xfId="0"/>
    <xf numFmtId="0" fontId="4" fillId="2" borderId="0" xfId="0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 applyProtection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165" fontId="8" fillId="3" borderId="13" xfId="1" applyNumberFormat="1" applyFont="1" applyFill="1" applyBorder="1" applyAlignment="1" applyProtection="1">
      <alignment horizontal="center"/>
    </xf>
    <xf numFmtId="165" fontId="8" fillId="3" borderId="8" xfId="1" applyNumberFormat="1" applyFont="1" applyFill="1" applyBorder="1" applyAlignment="1" applyProtection="1">
      <alignment horizontal="center"/>
    </xf>
    <xf numFmtId="165" fontId="8" fillId="3" borderId="3" xfId="1" applyNumberFormat="1" applyFont="1" applyFill="1" applyBorder="1" applyAlignment="1" applyProtection="1">
      <alignment horizontal="center"/>
    </xf>
    <xf numFmtId="165" fontId="8" fillId="3" borderId="13" xfId="1" applyNumberFormat="1" applyFont="1" applyFill="1" applyBorder="1" applyAlignment="1" applyProtection="1">
      <alignment horizontal="center" vertical="center"/>
    </xf>
    <xf numFmtId="165" fontId="8" fillId="3" borderId="1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65" fontId="9" fillId="3" borderId="17" xfId="1" applyNumberFormat="1" applyFont="1" applyFill="1" applyBorder="1" applyAlignment="1" applyProtection="1">
      <alignment horizontal="center"/>
      <protection locked="0"/>
    </xf>
    <xf numFmtId="165" fontId="9" fillId="3" borderId="0" xfId="1" applyNumberFormat="1" applyFont="1" applyFill="1" applyBorder="1" applyAlignment="1" applyProtection="1">
      <alignment horizontal="center"/>
      <protection locked="0"/>
    </xf>
    <xf numFmtId="165" fontId="9" fillId="3" borderId="18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10" fillId="0" borderId="0" xfId="0" applyFont="1" applyAlignment="1">
      <alignment horizontal="center"/>
    </xf>
    <xf numFmtId="0" fontId="10" fillId="0" borderId="4" xfId="0" applyFont="1" applyBorder="1"/>
    <xf numFmtId="0" fontId="10" fillId="0" borderId="0" xfId="0" applyFont="1"/>
    <xf numFmtId="3" fontId="3" fillId="0" borderId="7" xfId="0" applyNumberFormat="1" applyFont="1" applyFill="1" applyBorder="1" applyAlignment="1" applyProtection="1">
      <alignment horizontal="right" vertical="center" wrapText="1"/>
    </xf>
    <xf numFmtId="3" fontId="6" fillId="0" borderId="7" xfId="0" applyNumberFormat="1" applyFont="1" applyFill="1" applyBorder="1" applyAlignment="1" applyProtection="1">
      <alignment horizontal="right" vertical="center" wrapText="1"/>
    </xf>
    <xf numFmtId="43" fontId="6" fillId="0" borderId="2" xfId="1" applyFont="1" applyFill="1" applyBorder="1" applyAlignment="1" applyProtection="1">
      <alignment horizontal="right" vertical="center" wrapText="1"/>
      <protection locked="0"/>
    </xf>
    <xf numFmtId="43" fontId="6" fillId="0" borderId="7" xfId="1" applyFont="1" applyFill="1" applyBorder="1" applyAlignment="1" applyProtection="1">
      <alignment horizontal="right" vertical="center" wrapText="1"/>
      <protection locked="0"/>
    </xf>
    <xf numFmtId="43" fontId="7" fillId="0" borderId="8" xfId="1" applyFont="1" applyFill="1" applyBorder="1" applyAlignment="1" applyProtection="1">
      <alignment horizontal="right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7" xfId="0" applyNumberFormat="1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3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165" fontId="9" fillId="3" borderId="14" xfId="1" applyNumberFormat="1" applyFont="1" applyFill="1" applyBorder="1" applyAlignment="1" applyProtection="1">
      <alignment horizontal="center"/>
    </xf>
    <xf numFmtId="165" fontId="9" fillId="3" borderId="15" xfId="1" applyNumberFormat="1" applyFont="1" applyFill="1" applyBorder="1" applyAlignment="1" applyProtection="1">
      <alignment horizontal="center"/>
    </xf>
    <xf numFmtId="165" fontId="9" fillId="3" borderId="16" xfId="1" applyNumberFormat="1" applyFont="1" applyFill="1" applyBorder="1" applyAlignment="1" applyProtection="1">
      <alignment horizontal="center"/>
    </xf>
    <xf numFmtId="165" fontId="9" fillId="3" borderId="17" xfId="1" applyNumberFormat="1" applyFont="1" applyFill="1" applyBorder="1" applyAlignment="1" applyProtection="1">
      <alignment horizontal="center"/>
    </xf>
    <xf numFmtId="165" fontId="9" fillId="3" borderId="0" xfId="1" applyNumberFormat="1" applyFont="1" applyFill="1" applyBorder="1" applyAlignment="1" applyProtection="1">
      <alignment horizontal="center"/>
    </xf>
    <xf numFmtId="165" fontId="9" fillId="3" borderId="18" xfId="1" applyNumberFormat="1" applyFont="1" applyFill="1" applyBorder="1" applyAlignment="1" applyProtection="1">
      <alignment horizontal="center"/>
    </xf>
    <xf numFmtId="165" fontId="9" fillId="3" borderId="17" xfId="1" applyNumberFormat="1" applyFont="1" applyFill="1" applyBorder="1" applyAlignment="1" applyProtection="1">
      <alignment horizontal="center"/>
      <protection locked="0"/>
    </xf>
    <xf numFmtId="165" fontId="9" fillId="3" borderId="0" xfId="1" applyNumberFormat="1" applyFont="1" applyFill="1" applyBorder="1" applyAlignment="1" applyProtection="1">
      <alignment horizontal="center"/>
      <protection locked="0"/>
    </xf>
    <xf numFmtId="165" fontId="9" fillId="3" borderId="18" xfId="1" applyNumberFormat="1" applyFont="1" applyFill="1" applyBorder="1" applyAlignment="1" applyProtection="1">
      <alignment horizontal="center"/>
      <protection locked="0"/>
    </xf>
    <xf numFmtId="165" fontId="8" fillId="3" borderId="6" xfId="1" applyNumberFormat="1" applyFont="1" applyFill="1" applyBorder="1" applyAlignment="1" applyProtection="1">
      <alignment horizontal="center"/>
    </xf>
    <xf numFmtId="165" fontId="8" fillId="3" borderId="9" xfId="1" applyNumberFormat="1" applyFont="1" applyFill="1" applyBorder="1" applyAlignment="1" applyProtection="1">
      <alignment horizontal="center"/>
    </xf>
    <xf numFmtId="165" fontId="8" fillId="3" borderId="10" xfId="1" applyNumberFormat="1" applyFont="1" applyFill="1" applyBorder="1" applyAlignment="1" applyProtection="1">
      <alignment horizontal="center"/>
    </xf>
    <xf numFmtId="165" fontId="8" fillId="3" borderId="13" xfId="1" applyNumberFormat="1" applyFont="1" applyFill="1" applyBorder="1" applyAlignment="1" applyProtection="1">
      <alignment horizontal="center" vertical="center"/>
    </xf>
    <xf numFmtId="165" fontId="8" fillId="3" borderId="7" xfId="1" applyNumberFormat="1" applyFont="1" applyFill="1" applyBorder="1" applyAlignment="1" applyProtection="1">
      <alignment horizontal="center" vertical="center"/>
    </xf>
    <xf numFmtId="165" fontId="8" fillId="3" borderId="11" xfId="1" applyNumberFormat="1" applyFont="1" applyFill="1" applyBorder="1" applyAlignment="1" applyProtection="1">
      <alignment horizontal="center" vertical="center"/>
    </xf>
    <xf numFmtId="165" fontId="8" fillId="3" borderId="12" xfId="1" applyNumberFormat="1" applyFont="1" applyFill="1" applyBorder="1" applyAlignment="1" applyProtection="1">
      <alignment horizontal="center" vertical="center"/>
    </xf>
    <xf numFmtId="165" fontId="8" fillId="3" borderId="1" xfId="1" applyNumberFormat="1" applyFont="1" applyFill="1" applyBorder="1" applyAlignment="1" applyProtection="1">
      <alignment horizontal="center" vertical="center"/>
    </xf>
    <xf numFmtId="165" fontId="8" fillId="3" borderId="0" xfId="1" applyNumberFormat="1" applyFont="1" applyFill="1" applyBorder="1" applyAlignment="1" applyProtection="1">
      <alignment horizontal="center" vertical="center"/>
    </xf>
    <xf numFmtId="165" fontId="8" fillId="3" borderId="3" xfId="1" applyNumberFormat="1" applyFont="1" applyFill="1" applyBorder="1" applyAlignment="1" applyProtection="1">
      <alignment horizontal="center" vertical="center"/>
    </xf>
    <xf numFmtId="165" fontId="8" fillId="3" borderId="4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7"/>
  <sheetViews>
    <sheetView tabSelected="1" topLeftCell="A10" workbookViewId="0">
      <selection activeCell="N15" sqref="N15"/>
    </sheetView>
  </sheetViews>
  <sheetFormatPr baseColWidth="10" defaultRowHeight="15" x14ac:dyDescent="0.25"/>
  <cols>
    <col min="1" max="1" width="10.140625" customWidth="1"/>
    <col min="5" max="5" width="13.140625" bestFit="1" customWidth="1"/>
    <col min="6" max="6" width="12.140625" bestFit="1" customWidth="1"/>
    <col min="7" max="9" width="13.140625" bestFit="1" customWidth="1"/>
    <col min="10" max="10" width="12.140625" bestFit="1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x14ac:dyDescent="0.25">
      <c r="B2" s="46" t="s">
        <v>49</v>
      </c>
      <c r="C2" s="47"/>
      <c r="D2" s="47"/>
      <c r="E2" s="47"/>
      <c r="F2" s="47"/>
      <c r="G2" s="47"/>
      <c r="H2" s="47"/>
      <c r="I2" s="47"/>
      <c r="J2" s="48"/>
    </row>
    <row r="3" spans="2:10" x14ac:dyDescent="0.25">
      <c r="B3" s="52" t="s">
        <v>0</v>
      </c>
      <c r="C3" s="53"/>
      <c r="D3" s="53"/>
      <c r="E3" s="53"/>
      <c r="F3" s="53"/>
      <c r="G3" s="53"/>
      <c r="H3" s="53"/>
      <c r="I3" s="53"/>
      <c r="J3" s="54"/>
    </row>
    <row r="4" spans="2:10" s="1" customFormat="1" x14ac:dyDescent="0.25">
      <c r="B4" s="21"/>
      <c r="C4" s="22"/>
      <c r="D4" s="22"/>
      <c r="E4" s="22"/>
      <c r="F4" s="22" t="s">
        <v>43</v>
      </c>
      <c r="G4" s="22"/>
      <c r="H4" s="22"/>
      <c r="I4" s="22"/>
      <c r="J4" s="23"/>
    </row>
    <row r="5" spans="2:10" x14ac:dyDescent="0.25">
      <c r="B5" s="49" t="s">
        <v>1</v>
      </c>
      <c r="C5" s="50"/>
      <c r="D5" s="50"/>
      <c r="E5" s="50"/>
      <c r="F5" s="50"/>
      <c r="G5" s="50"/>
      <c r="H5" s="50"/>
      <c r="I5" s="50"/>
      <c r="J5" s="51"/>
    </row>
    <row r="6" spans="2:10" x14ac:dyDescent="0.25">
      <c r="B6" s="49" t="s">
        <v>51</v>
      </c>
      <c r="C6" s="50"/>
      <c r="D6" s="50"/>
      <c r="E6" s="50"/>
      <c r="F6" s="50"/>
      <c r="G6" s="50"/>
      <c r="H6" s="50"/>
      <c r="I6" s="50"/>
      <c r="J6" s="51"/>
    </row>
    <row r="7" spans="2:10" x14ac:dyDescent="0.25">
      <c r="B7" s="2"/>
      <c r="C7" s="2"/>
      <c r="D7" s="2"/>
      <c r="E7" s="2"/>
      <c r="F7" s="2"/>
      <c r="G7" s="2"/>
      <c r="H7" s="2"/>
      <c r="I7" s="2"/>
      <c r="J7" s="2"/>
    </row>
    <row r="8" spans="2:10" x14ac:dyDescent="0.25">
      <c r="B8" s="60" t="s">
        <v>2</v>
      </c>
      <c r="C8" s="61"/>
      <c r="D8" s="61"/>
      <c r="E8" s="55" t="s">
        <v>3</v>
      </c>
      <c r="F8" s="56"/>
      <c r="G8" s="56"/>
      <c r="H8" s="56"/>
      <c r="I8" s="57"/>
      <c r="J8" s="58" t="s">
        <v>4</v>
      </c>
    </row>
    <row r="9" spans="2:10" x14ac:dyDescent="0.25">
      <c r="B9" s="62"/>
      <c r="C9" s="63"/>
      <c r="D9" s="63"/>
      <c r="E9" s="15" t="s">
        <v>5</v>
      </c>
      <c r="F9" s="18" t="s">
        <v>6</v>
      </c>
      <c r="G9" s="18" t="s">
        <v>7</v>
      </c>
      <c r="H9" s="18" t="s">
        <v>8</v>
      </c>
      <c r="I9" s="19" t="s">
        <v>9</v>
      </c>
      <c r="J9" s="59"/>
    </row>
    <row r="10" spans="2:10" x14ac:dyDescent="0.25">
      <c r="B10" s="64"/>
      <c r="C10" s="65"/>
      <c r="D10" s="65"/>
      <c r="E10" s="16">
        <v>1</v>
      </c>
      <c r="F10" s="16">
        <v>2</v>
      </c>
      <c r="G10" s="16" t="s">
        <v>10</v>
      </c>
      <c r="H10" s="16">
        <v>4</v>
      </c>
      <c r="I10" s="17">
        <v>5</v>
      </c>
      <c r="J10" s="16" t="s">
        <v>11</v>
      </c>
    </row>
    <row r="11" spans="2:10" x14ac:dyDescent="0.25">
      <c r="B11" s="41" t="s">
        <v>12</v>
      </c>
      <c r="C11" s="42"/>
      <c r="D11" s="43"/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2:10" ht="36" customHeight="1" x14ac:dyDescent="0.25">
      <c r="B12" s="4"/>
      <c r="C12" s="44" t="s">
        <v>13</v>
      </c>
      <c r="D12" s="45"/>
      <c r="E12" s="33">
        <f>SUM(E13:E14)</f>
        <v>1639148</v>
      </c>
      <c r="F12" s="33">
        <f>SUM(F13:F14)</f>
        <v>32064.82</v>
      </c>
      <c r="G12" s="33">
        <f>E12+F12</f>
        <v>1671212.82</v>
      </c>
      <c r="H12" s="33">
        <f t="shared" ref="H12:I12" si="0">SUM(H13:H14)</f>
        <v>1649131.53</v>
      </c>
      <c r="I12" s="33">
        <f t="shared" si="0"/>
        <v>1649131.53</v>
      </c>
      <c r="J12" s="33">
        <f>G12-H12</f>
        <v>22081.290000000037</v>
      </c>
    </row>
    <row r="13" spans="2:10" ht="24" customHeight="1" x14ac:dyDescent="0.25">
      <c r="B13" s="4"/>
      <c r="C13" s="42" t="s">
        <v>14</v>
      </c>
      <c r="D13" s="43"/>
      <c r="E13" s="35">
        <v>1639148</v>
      </c>
      <c r="F13" s="34">
        <v>32064.82</v>
      </c>
      <c r="G13" s="36">
        <f>E13+F13</f>
        <v>1671212.82</v>
      </c>
      <c r="H13" s="34">
        <v>1649131.53</v>
      </c>
      <c r="I13" s="34">
        <v>1649131.53</v>
      </c>
      <c r="J13" s="37">
        <f>G13-H13</f>
        <v>22081.290000000037</v>
      </c>
    </row>
    <row r="14" spans="2:10" ht="12" customHeight="1" x14ac:dyDescent="0.25">
      <c r="B14" s="4"/>
      <c r="C14" s="42" t="s">
        <v>15</v>
      </c>
      <c r="D14" s="43"/>
      <c r="E14" s="35"/>
      <c r="F14" s="34"/>
      <c r="G14" s="36">
        <v>0</v>
      </c>
      <c r="H14" s="34"/>
      <c r="I14" s="34"/>
      <c r="J14" s="38">
        <v>0</v>
      </c>
    </row>
    <row r="15" spans="2:10" s="20" customFormat="1" ht="24" customHeight="1" x14ac:dyDescent="0.25">
      <c r="B15" s="4"/>
      <c r="C15" s="42" t="s">
        <v>16</v>
      </c>
      <c r="D15" s="43"/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</row>
    <row r="16" spans="2:10" ht="23.25" customHeight="1" x14ac:dyDescent="0.25">
      <c r="B16" s="4"/>
      <c r="C16" s="42" t="s">
        <v>17</v>
      </c>
      <c r="D16" s="43"/>
      <c r="E16" s="35"/>
      <c r="F16" s="34"/>
      <c r="G16" s="36">
        <v>0</v>
      </c>
      <c r="H16" s="34"/>
      <c r="I16" s="34"/>
      <c r="J16" s="38">
        <v>0</v>
      </c>
    </row>
    <row r="17" spans="2:10" ht="12" customHeight="1" x14ac:dyDescent="0.25">
      <c r="B17" s="4"/>
      <c r="C17" s="42" t="s">
        <v>18</v>
      </c>
      <c r="D17" s="43"/>
      <c r="E17" s="35"/>
      <c r="F17" s="34"/>
      <c r="G17" s="36">
        <v>0</v>
      </c>
      <c r="H17" s="34"/>
      <c r="I17" s="34"/>
      <c r="J17" s="38">
        <v>0</v>
      </c>
    </row>
    <row r="18" spans="2:10" ht="36" customHeight="1" x14ac:dyDescent="0.25">
      <c r="B18" s="4"/>
      <c r="C18" s="42" t="s">
        <v>19</v>
      </c>
      <c r="D18" s="43"/>
      <c r="E18" s="35"/>
      <c r="F18" s="34"/>
      <c r="G18" s="36">
        <v>0</v>
      </c>
      <c r="H18" s="34"/>
      <c r="I18" s="34"/>
      <c r="J18" s="38">
        <v>0</v>
      </c>
    </row>
    <row r="19" spans="2:10" ht="12" customHeight="1" x14ac:dyDescent="0.25">
      <c r="B19" s="4"/>
      <c r="C19" s="42" t="s">
        <v>20</v>
      </c>
      <c r="D19" s="43"/>
      <c r="E19" s="35"/>
      <c r="F19" s="34"/>
      <c r="G19" s="36">
        <v>0</v>
      </c>
      <c r="H19" s="34"/>
      <c r="I19" s="34"/>
      <c r="J19" s="38">
        <v>0</v>
      </c>
    </row>
    <row r="20" spans="2:10" ht="12" customHeight="1" x14ac:dyDescent="0.25">
      <c r="B20" s="4"/>
      <c r="C20" s="42" t="s">
        <v>21</v>
      </c>
      <c r="D20" s="43"/>
      <c r="E20" s="35"/>
      <c r="F20" s="34"/>
      <c r="G20" s="36">
        <v>0</v>
      </c>
      <c r="H20" s="34"/>
      <c r="I20" s="34"/>
      <c r="J20" s="38">
        <v>0</v>
      </c>
    </row>
    <row r="21" spans="2:10" ht="36" customHeight="1" x14ac:dyDescent="0.25">
      <c r="B21" s="4"/>
      <c r="C21" s="42" t="s">
        <v>22</v>
      </c>
      <c r="D21" s="43"/>
      <c r="E21" s="35"/>
      <c r="F21" s="34"/>
      <c r="G21" s="36">
        <v>0</v>
      </c>
      <c r="H21" s="34"/>
      <c r="I21" s="34"/>
      <c r="J21" s="38">
        <v>0</v>
      </c>
    </row>
    <row r="22" spans="2:10" ht="12" customHeight="1" x14ac:dyDescent="0.25">
      <c r="B22" s="4"/>
      <c r="C22" s="42" t="s">
        <v>23</v>
      </c>
      <c r="D22" s="43"/>
      <c r="E22" s="35"/>
      <c r="F22" s="34"/>
      <c r="G22" s="36">
        <v>0</v>
      </c>
      <c r="H22" s="34"/>
      <c r="I22" s="34"/>
      <c r="J22" s="38">
        <v>0</v>
      </c>
    </row>
    <row r="23" spans="2:10" ht="12" customHeight="1" x14ac:dyDescent="0.25">
      <c r="B23" s="4"/>
      <c r="C23" s="42" t="s">
        <v>24</v>
      </c>
      <c r="D23" s="43"/>
      <c r="E23" s="35"/>
      <c r="F23" s="34"/>
      <c r="G23" s="36">
        <v>0</v>
      </c>
      <c r="H23" s="34"/>
      <c r="I23" s="34"/>
      <c r="J23" s="38">
        <v>0</v>
      </c>
    </row>
    <row r="24" spans="2:10" ht="12" customHeight="1" x14ac:dyDescent="0.25">
      <c r="B24" s="4"/>
      <c r="C24" s="42" t="s">
        <v>25</v>
      </c>
      <c r="D24" s="43"/>
      <c r="E24" s="33">
        <f>SUM(E25:E27)</f>
        <v>82050</v>
      </c>
      <c r="F24" s="33">
        <f t="shared" ref="F24:J24" si="1">SUM(F25:F27)</f>
        <v>56134.14</v>
      </c>
      <c r="G24" s="33">
        <f t="shared" si="1"/>
        <v>138184.14000000001</v>
      </c>
      <c r="H24" s="33">
        <f t="shared" si="1"/>
        <v>207586.04</v>
      </c>
      <c r="I24" s="33">
        <f t="shared" si="1"/>
        <v>207586.04</v>
      </c>
      <c r="J24" s="33">
        <f t="shared" si="1"/>
        <v>-69401.899999999994</v>
      </c>
    </row>
    <row r="25" spans="2:10" ht="48.75" customHeight="1" x14ac:dyDescent="0.25">
      <c r="B25" s="4"/>
      <c r="C25" s="42" t="s">
        <v>26</v>
      </c>
      <c r="D25" s="43"/>
      <c r="E25" s="35">
        <v>82050</v>
      </c>
      <c r="F25" s="34">
        <v>56134.14</v>
      </c>
      <c r="G25" s="36">
        <f>E25+F25</f>
        <v>138184.14000000001</v>
      </c>
      <c r="H25" s="34">
        <v>207586.04</v>
      </c>
      <c r="I25" s="34">
        <v>207586.04</v>
      </c>
      <c r="J25" s="38">
        <f>G25-H25</f>
        <v>-69401.899999999994</v>
      </c>
    </row>
    <row r="26" spans="2:10" ht="24" customHeight="1" x14ac:dyDescent="0.25">
      <c r="B26" s="4"/>
      <c r="C26" s="42" t="s">
        <v>27</v>
      </c>
      <c r="D26" s="43"/>
      <c r="E26" s="30"/>
      <c r="F26" s="30"/>
      <c r="G26" s="28">
        <f>+E26+F26</f>
        <v>0</v>
      </c>
      <c r="H26" s="31"/>
      <c r="I26" s="31"/>
      <c r="J26" s="29">
        <f>+G26-H26</f>
        <v>0</v>
      </c>
    </row>
    <row r="27" spans="2:10" ht="12" customHeight="1" x14ac:dyDescent="0.25">
      <c r="B27" s="4"/>
      <c r="C27" s="42" t="s">
        <v>28</v>
      </c>
      <c r="D27" s="43"/>
      <c r="E27" s="9"/>
      <c r="F27" s="10"/>
      <c r="G27" s="28">
        <v>0</v>
      </c>
      <c r="H27" s="10"/>
      <c r="I27" s="10"/>
      <c r="J27" s="29">
        <v>0</v>
      </c>
    </row>
    <row r="28" spans="2:10" ht="12" customHeight="1" x14ac:dyDescent="0.25">
      <c r="B28" s="4"/>
      <c r="C28" s="42" t="s">
        <v>29</v>
      </c>
      <c r="D28" s="43"/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2:10" ht="36" customHeight="1" x14ac:dyDescent="0.25">
      <c r="B29" s="4"/>
      <c r="C29" s="42" t="s">
        <v>30</v>
      </c>
      <c r="D29" s="43"/>
      <c r="E29" s="9"/>
      <c r="F29" s="10"/>
      <c r="G29" s="28">
        <v>0</v>
      </c>
      <c r="H29" s="10"/>
      <c r="I29" s="10"/>
      <c r="J29" s="29">
        <v>0</v>
      </c>
    </row>
    <row r="30" spans="2:10" ht="12" customHeight="1" x14ac:dyDescent="0.25">
      <c r="B30" s="4"/>
      <c r="C30" s="42" t="s">
        <v>31</v>
      </c>
      <c r="D30" s="43"/>
      <c r="E30" s="9"/>
      <c r="F30" s="10"/>
      <c r="G30" s="28">
        <v>0</v>
      </c>
      <c r="H30" s="10"/>
      <c r="I30" s="10"/>
      <c r="J30" s="29">
        <v>0</v>
      </c>
    </row>
    <row r="31" spans="2:10" ht="12" customHeight="1" x14ac:dyDescent="0.25">
      <c r="B31" s="4"/>
      <c r="C31" s="42" t="s">
        <v>32</v>
      </c>
      <c r="D31" s="43"/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2:10" ht="12.75" customHeight="1" x14ac:dyDescent="0.25">
      <c r="B32" s="4"/>
      <c r="C32" s="42" t="s">
        <v>33</v>
      </c>
      <c r="D32" s="43"/>
      <c r="E32" s="9"/>
      <c r="F32" s="10"/>
      <c r="G32" s="28">
        <v>0</v>
      </c>
      <c r="H32" s="10"/>
      <c r="I32" s="10"/>
      <c r="J32" s="29">
        <v>0</v>
      </c>
    </row>
    <row r="33" spans="2:10" ht="23.25" customHeight="1" x14ac:dyDescent="0.25">
      <c r="B33" s="4"/>
      <c r="C33" s="42" t="s">
        <v>34</v>
      </c>
      <c r="D33" s="43"/>
      <c r="E33" s="9"/>
      <c r="F33" s="10"/>
      <c r="G33" s="28">
        <v>0</v>
      </c>
      <c r="H33" s="10"/>
      <c r="I33" s="10"/>
      <c r="J33" s="29">
        <v>0</v>
      </c>
    </row>
    <row r="34" spans="2:10" ht="23.25" customHeight="1" x14ac:dyDescent="0.25">
      <c r="B34" s="4"/>
      <c r="C34" s="42" t="s">
        <v>35</v>
      </c>
      <c r="D34" s="43"/>
      <c r="E34" s="9"/>
      <c r="F34" s="10"/>
      <c r="G34" s="28">
        <v>0</v>
      </c>
      <c r="H34" s="10"/>
      <c r="I34" s="10"/>
      <c r="J34" s="29">
        <v>0</v>
      </c>
    </row>
    <row r="35" spans="2:10" ht="36" customHeight="1" x14ac:dyDescent="0.25">
      <c r="B35" s="4"/>
      <c r="C35" s="42" t="s">
        <v>36</v>
      </c>
      <c r="D35" s="43"/>
      <c r="E35" s="9"/>
      <c r="F35" s="10"/>
      <c r="G35" s="28">
        <v>0</v>
      </c>
      <c r="H35" s="10"/>
      <c r="I35" s="10"/>
      <c r="J35" s="29">
        <v>0</v>
      </c>
    </row>
    <row r="36" spans="2:10" ht="35.25" customHeight="1" x14ac:dyDescent="0.25">
      <c r="B36" s="4"/>
      <c r="C36" s="42" t="s">
        <v>37</v>
      </c>
      <c r="D36" s="43"/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</row>
    <row r="37" spans="2:10" ht="12" customHeight="1" x14ac:dyDescent="0.25">
      <c r="B37" s="4"/>
      <c r="C37" s="66" t="s">
        <v>38</v>
      </c>
      <c r="D37" s="67"/>
      <c r="E37" s="9"/>
      <c r="F37" s="10"/>
      <c r="G37" s="28">
        <v>0</v>
      </c>
      <c r="H37" s="10"/>
      <c r="I37" s="10"/>
      <c r="J37" s="29">
        <v>0</v>
      </c>
    </row>
    <row r="38" spans="2:10" ht="23.25" customHeight="1" x14ac:dyDescent="0.25">
      <c r="B38" s="41" t="s">
        <v>39</v>
      </c>
      <c r="C38" s="42"/>
      <c r="D38" s="43"/>
      <c r="E38" s="9"/>
      <c r="F38" s="10"/>
      <c r="G38" s="28">
        <v>0</v>
      </c>
      <c r="H38" s="10"/>
      <c r="I38" s="10"/>
      <c r="J38" s="29">
        <v>0</v>
      </c>
    </row>
    <row r="39" spans="2:10" ht="23.25" customHeight="1" x14ac:dyDescent="0.25">
      <c r="B39" s="41" t="s">
        <v>40</v>
      </c>
      <c r="C39" s="42"/>
      <c r="D39" s="43"/>
      <c r="E39" s="9"/>
      <c r="F39" s="10"/>
      <c r="G39" s="28">
        <v>0</v>
      </c>
      <c r="H39" s="10"/>
      <c r="I39" s="10"/>
      <c r="J39" s="29">
        <v>0</v>
      </c>
    </row>
    <row r="40" spans="2:10" ht="12" customHeight="1" x14ac:dyDescent="0.25">
      <c r="B40" s="41" t="s">
        <v>41</v>
      </c>
      <c r="C40" s="42"/>
      <c r="D40" s="43"/>
      <c r="E40" s="9"/>
      <c r="F40" s="10"/>
      <c r="G40" s="28">
        <v>0</v>
      </c>
      <c r="H40" s="10"/>
      <c r="I40" s="10"/>
      <c r="J40" s="29">
        <v>0</v>
      </c>
    </row>
    <row r="41" spans="2:10" x14ac:dyDescent="0.25">
      <c r="B41" s="5"/>
      <c r="C41" s="6"/>
      <c r="D41" s="7"/>
      <c r="E41" s="11"/>
      <c r="F41" s="12"/>
      <c r="G41" s="12"/>
      <c r="H41" s="12"/>
      <c r="I41" s="12"/>
      <c r="J41" s="12"/>
    </row>
    <row r="42" spans="2:10" x14ac:dyDescent="0.25">
      <c r="B42" s="8"/>
      <c r="C42" s="39" t="s">
        <v>42</v>
      </c>
      <c r="D42" s="40"/>
      <c r="E42" s="32">
        <f>E11+E12+E15+E24+E28+E31+E36</f>
        <v>1721198</v>
      </c>
      <c r="F42" s="32">
        <f t="shared" ref="F42:J42" si="2">F11+F12+F15+F24+F28+F31+F36</f>
        <v>88198.959999999992</v>
      </c>
      <c r="G42" s="32">
        <f t="shared" si="2"/>
        <v>1809396.96</v>
      </c>
      <c r="H42" s="32">
        <f t="shared" si="2"/>
        <v>1856717.57</v>
      </c>
      <c r="I42" s="32">
        <f t="shared" si="2"/>
        <v>1856717.57</v>
      </c>
      <c r="J42" s="32">
        <f t="shared" si="2"/>
        <v>-47320.609999999957</v>
      </c>
    </row>
    <row r="43" spans="2:10" x14ac:dyDescent="0.25">
      <c r="B43" s="3"/>
      <c r="C43" s="3"/>
      <c r="D43" s="3"/>
      <c r="E43" s="3"/>
      <c r="F43" s="3"/>
      <c r="G43" s="3"/>
      <c r="H43" s="3"/>
      <c r="I43" s="3"/>
      <c r="J43" s="3"/>
    </row>
    <row r="44" spans="2:10" s="1" customFormat="1" x14ac:dyDescent="0.25">
      <c r="B44" s="24"/>
      <c r="C44" s="25" t="s">
        <v>47</v>
      </c>
      <c r="D44" s="24"/>
      <c r="E44" s="24"/>
      <c r="F44" s="24"/>
      <c r="G44" s="24"/>
      <c r="H44" s="25" t="s">
        <v>48</v>
      </c>
      <c r="I44" s="24"/>
      <c r="J44" s="3"/>
    </row>
    <row r="45" spans="2:10" x14ac:dyDescent="0.25">
      <c r="B45" s="26"/>
      <c r="C45" s="26"/>
      <c r="D45" s="26"/>
      <c r="E45" s="27"/>
      <c r="F45" s="27"/>
      <c r="G45" s="26"/>
      <c r="H45" s="26"/>
      <c r="I45" s="26"/>
      <c r="J45" s="1"/>
    </row>
    <row r="46" spans="2:10" x14ac:dyDescent="0.25">
      <c r="B46" s="27"/>
      <c r="C46" s="25" t="s">
        <v>44</v>
      </c>
      <c r="D46" s="27"/>
      <c r="E46" s="27"/>
      <c r="F46" s="27"/>
      <c r="G46" s="27"/>
      <c r="H46" s="25" t="s">
        <v>50</v>
      </c>
      <c r="I46" s="27"/>
      <c r="J46" s="1"/>
    </row>
    <row r="47" spans="2:10" x14ac:dyDescent="0.25">
      <c r="B47" s="27"/>
      <c r="C47" s="25" t="s">
        <v>45</v>
      </c>
      <c r="D47" s="27"/>
      <c r="E47" s="27"/>
      <c r="F47" s="27"/>
      <c r="G47" s="27"/>
      <c r="H47" s="25" t="s">
        <v>46</v>
      </c>
      <c r="I47" s="27"/>
      <c r="J47" s="1"/>
    </row>
  </sheetData>
  <mergeCells count="38">
    <mergeCell ref="C32:D32"/>
    <mergeCell ref="C33:D33"/>
    <mergeCell ref="C34:D34"/>
    <mergeCell ref="C35:D35"/>
    <mergeCell ref="C37:D37"/>
    <mergeCell ref="C25:D25"/>
    <mergeCell ref="C26:D26"/>
    <mergeCell ref="C27:D27"/>
    <mergeCell ref="C29:D29"/>
    <mergeCell ref="C30:D30"/>
    <mergeCell ref="C20:D20"/>
    <mergeCell ref="C19:D19"/>
    <mergeCell ref="C21:D21"/>
    <mergeCell ref="C22:D22"/>
    <mergeCell ref="C23:D23"/>
    <mergeCell ref="B2:J2"/>
    <mergeCell ref="B5:J5"/>
    <mergeCell ref="B6:J6"/>
    <mergeCell ref="B3:J3"/>
    <mergeCell ref="E8:I8"/>
    <mergeCell ref="J8:J9"/>
    <mergeCell ref="B8:D10"/>
    <mergeCell ref="C42:D42"/>
    <mergeCell ref="B11:D11"/>
    <mergeCell ref="C12:D12"/>
    <mergeCell ref="C15:D15"/>
    <mergeCell ref="C24:D24"/>
    <mergeCell ref="B40:D40"/>
    <mergeCell ref="C28:D28"/>
    <mergeCell ref="B38:D38"/>
    <mergeCell ref="B39:D39"/>
    <mergeCell ref="C31:D31"/>
    <mergeCell ref="C36:D36"/>
    <mergeCell ref="C13:D13"/>
    <mergeCell ref="C14:D14"/>
    <mergeCell ref="C16:D16"/>
    <mergeCell ref="C17:D17"/>
    <mergeCell ref="C18:D18"/>
  </mergeCells>
  <pageMargins left="0.39370078740157483" right="0.39370078740157483" top="0.74803149606299213" bottom="0.74803149606299213" header="0" footer="0"/>
  <pageSetup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Usuario de Windows</cp:lastModifiedBy>
  <cp:lastPrinted>2019-06-24T19:05:53Z</cp:lastPrinted>
  <dcterms:created xsi:type="dcterms:W3CDTF">2014-09-10T22:59:11Z</dcterms:created>
  <dcterms:modified xsi:type="dcterms:W3CDTF">2019-06-25T20:44:21Z</dcterms:modified>
</cp:coreProperties>
</file>