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EPTIEMBRE" sheetId="1" r:id="rId1"/>
    <sheet name="ACUM" sheetId="2" r:id="rId2"/>
  </sheets>
  <definedNames>
    <definedName name="_xlnm.Print_Area" localSheetId="1">'ACUM'!$B$2:$H$42</definedName>
    <definedName name="_xlnm.Print_Area" localSheetId="0">'SEPTIEMBRE'!$B$2:$H$42</definedName>
  </definedNames>
  <calcPr fullCalcOnLoad="1"/>
</workbook>
</file>

<file path=xl/sharedStrings.xml><?xml version="1.0" encoding="utf-8"?>
<sst xmlns="http://schemas.openxmlformats.org/spreadsheetml/2006/main" count="76" uniqueCount="29">
  <si>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</si>
  <si>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</si>
  <si>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</si>
  <si>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</si>
  <si>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</si>
  <si>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</si>
  <si>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</si>
  <si>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</si>
  <si>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</si>
  <si>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</si>
  <si>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</si>
  <si>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</si>
  <si>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</si>
  <si>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</si>
  <si>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</si>
  <si>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</si>
  <si>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</si>
  <si>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</si>
  <si>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</si>
  <si>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</si>
  <si>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</si>
  <si>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</si>
  <si>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</si>
  <si>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</si>
  <si>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CASA DE LAS ARTESANIAS DEL ESTADO DE YUCATAN</t>
  </si>
  <si>
    <t>ING. GIOVANNA TRACONIS ALCOCER</t>
  </si>
  <si>
    <t>DIRECTORA GENERAL</t>
  </si>
  <si>
    <t>Del 1 al 30 de Septiembre de 2021 (b)</t>
  </si>
  <si>
    <t>Del 1 de Enero al 30 de Septiembre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</si>
</sst>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65" fontId="41" fillId="0" borderId="12" xfId="0" applyNumberFormat="1" applyFont="1" applyBorder="1" applyAlignment="1">
      <alignment horizontal="right" vertical="center" wrapText="1"/>
    </xf>
    <xf numFmtId="165" fontId="41" fillId="0" borderId="10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165" fontId="42" fillId="0" borderId="14" xfId="0" applyNumberFormat="1" applyFont="1" applyBorder="1" applyAlignment="1">
      <alignment horizontal="right" vertical="center" wrapText="1"/>
    </xf>
    <xf numFmtId="165" fontId="42" fillId="0" borderId="15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left" vertical="center" wrapText="1"/>
    </xf>
    <xf numFmtId="165" fontId="43" fillId="0" borderId="14" xfId="0" applyNumberFormat="1" applyFont="1" applyBorder="1" applyAlignment="1">
      <alignment horizontal="right" vertical="center" wrapText="1"/>
    </xf>
    <xf numFmtId="165" fontId="43" fillId="0" borderId="15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left" vertical="center" wrapText="1" indent="2"/>
    </xf>
    <xf numFmtId="0" fontId="43" fillId="0" borderId="13" xfId="0" applyFont="1" applyFill="1" applyBorder="1" applyAlignment="1">
      <alignment horizontal="left" vertical="center" wrapText="1"/>
    </xf>
    <xf numFmtId="165" fontId="42" fillId="0" borderId="14" xfId="0" applyNumberFormat="1" applyFont="1" applyFill="1" applyBorder="1" applyAlignment="1">
      <alignment horizontal="right" vertical="center" wrapText="1"/>
    </xf>
    <xf numFmtId="165" fontId="42" fillId="0" borderId="15" xfId="0" applyNumberFormat="1" applyFont="1" applyFill="1" applyBorder="1" applyAlignment="1">
      <alignment horizontal="right" vertical="center" wrapText="1"/>
    </xf>
    <xf numFmtId="165" fontId="43" fillId="0" borderId="15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34" borderId="16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1476375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9525</xdr:rowOff>
    </xdr:from>
    <xdr:to>
      <xdr:col>1</xdr:col>
      <xdr:colOff>1543050</xdr:colOff>
      <xdr:row>5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4.2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27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4.2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422291</v>
      </c>
      <c r="D9" s="7">
        <f>D10+D11+D12+D15+D16+D19</f>
        <v>12003.640000000003</v>
      </c>
      <c r="E9" s="7">
        <f>E10+E11+E12+E15+E16+E19</f>
        <v>434294.64</v>
      </c>
      <c r="F9" s="7">
        <f>F10+F11+F12+F15+F16+F19</f>
        <v>383924.54000000004</v>
      </c>
      <c r="G9" s="7">
        <f>G10+G11+G12+G15+G16+G19</f>
        <v>368977.72</v>
      </c>
      <c r="H9" s="8">
        <f>E9-F9</f>
        <v>50370.09999999998</v>
      </c>
    </row>
    <row r="10" spans="2:8" s="9" customFormat="1" ht="15">
      <c r="B10" s="10" t="s">
        <v>12</v>
      </c>
      <c r="C10" s="11">
        <v>422291</v>
      </c>
      <c r="D10" s="12">
        <v>12003.640000000003</v>
      </c>
      <c r="E10" s="12">
        <f>C10+D10</f>
        <v>434294.64</v>
      </c>
      <c r="F10" s="12">
        <v>383924.54000000004</v>
      </c>
      <c r="G10" s="12">
        <v>368977.72</v>
      </c>
      <c r="H10" s="12">
        <f>+E10-F10</f>
        <v>50370.09999999998</v>
      </c>
    </row>
    <row r="11" spans="2:8" s="9" customFormat="1" ht="15">
      <c r="B11" s="10" t="s">
        <v>13</v>
      </c>
      <c r="C11" s="7"/>
      <c r="D11" s="8"/>
      <c r="E11" s="12">
        <f>C11+D11</f>
        <v>0</v>
      </c>
      <c r="F11" s="8"/>
      <c r="G11" s="8"/>
      <c r="H11" s="12">
        <f aca="true" t="shared" si="0" ref="H11:H31">E11-F11</f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">
      <c r="B20" s="14"/>
      <c r="C20" s="15"/>
      <c r="D20" s="16"/>
      <c r="E20" s="16"/>
      <c r="F20" s="16"/>
      <c r="G20" s="16"/>
      <c r="H20" s="17"/>
    </row>
    <row r="21" spans="2:8" s="9" customFormat="1" ht="1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0.75">
      <c r="B32" s="6" t="s">
        <v>23</v>
      </c>
      <c r="C32" s="7">
        <f aca="true" t="shared" si="1" ref="C32:H32">C9+C21</f>
        <v>422291</v>
      </c>
      <c r="D32" s="7">
        <f t="shared" si="1"/>
        <v>12003.640000000003</v>
      </c>
      <c r="E32" s="7">
        <f t="shared" si="1"/>
        <v>434294.64</v>
      </c>
      <c r="F32" s="7">
        <f t="shared" si="1"/>
        <v>383924.54000000004</v>
      </c>
      <c r="G32" s="7">
        <f t="shared" si="1"/>
        <v>368977.72</v>
      </c>
      <c r="H32" s="7">
        <f t="shared" si="1"/>
        <v>50370.09999999998</v>
      </c>
    </row>
    <row r="33" spans="2:8" ht="14.2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C10" sqref="C10"/>
    </sheetView>
  </sheetViews>
  <sheetFormatPr defaultColWidth="11.00390625" defaultRowHeight="15"/>
  <cols>
    <col min="1" max="1" width="11.00390625" style="1" hidden="1" customWidth="1"/>
    <col min="2" max="2" width="56.421875" style="1" customWidth="1"/>
    <col min="3" max="3" width="17.140625" style="1" customWidth="1"/>
    <col min="4" max="4" width="17.28125" style="1" customWidth="1"/>
    <col min="5" max="5" width="16.7109375" style="1" customWidth="1"/>
    <col min="6" max="7" width="16.140625" style="1" customWidth="1"/>
    <col min="8" max="8" width="16.421875" style="1" customWidth="1"/>
    <col min="9" max="16384" width="11.00390625" style="1" customWidth="1"/>
  </cols>
  <sheetData>
    <row r="1" ht="14.25" thickBot="1"/>
    <row r="2" spans="2:8" ht="16.5">
      <c r="B2" s="21" t="s">
        <v>24</v>
      </c>
      <c r="C2" s="22"/>
      <c r="D2" s="22"/>
      <c r="E2" s="22"/>
      <c r="F2" s="22"/>
      <c r="G2" s="22"/>
      <c r="H2" s="23"/>
    </row>
    <row r="3" spans="2:8" ht="16.5">
      <c r="B3" s="24" t="s">
        <v>0</v>
      </c>
      <c r="C3" s="25"/>
      <c r="D3" s="25"/>
      <c r="E3" s="25"/>
      <c r="F3" s="25"/>
      <c r="G3" s="25"/>
      <c r="H3" s="26"/>
    </row>
    <row r="4" spans="2:8" ht="16.5">
      <c r="B4" s="24" t="s">
        <v>1</v>
      </c>
      <c r="C4" s="25"/>
      <c r="D4" s="25"/>
      <c r="E4" s="25"/>
      <c r="F4" s="25"/>
      <c r="G4" s="25"/>
      <c r="H4" s="26"/>
    </row>
    <row r="5" spans="2:8" ht="16.5">
      <c r="B5" s="24" t="s">
        <v>28</v>
      </c>
      <c r="C5" s="25"/>
      <c r="D5" s="25"/>
      <c r="E5" s="25"/>
      <c r="F5" s="25"/>
      <c r="G5" s="25"/>
      <c r="H5" s="26"/>
    </row>
    <row r="6" spans="2:8" ht="15.75" thickBot="1">
      <c r="B6" s="27" t="s">
        <v>2</v>
      </c>
      <c r="C6" s="28"/>
      <c r="D6" s="28"/>
      <c r="E6" s="28"/>
      <c r="F6" s="28"/>
      <c r="G6" s="28"/>
      <c r="H6" s="29"/>
    </row>
    <row r="7" spans="2:8" ht="14.25" thickBot="1">
      <c r="B7" s="30" t="s">
        <v>3</v>
      </c>
      <c r="C7" s="32" t="s">
        <v>4</v>
      </c>
      <c r="D7" s="33"/>
      <c r="E7" s="33"/>
      <c r="F7" s="33"/>
      <c r="G7" s="34"/>
      <c r="H7" s="35" t="s">
        <v>5</v>
      </c>
    </row>
    <row r="8" spans="2:8" ht="38.25" customHeight="1" thickBot="1">
      <c r="B8" s="31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36"/>
    </row>
    <row r="9" spans="2:8" s="9" customFormat="1" ht="19.5" customHeight="1">
      <c r="B9" s="6" t="s">
        <v>11</v>
      </c>
      <c r="C9" s="7">
        <f>C10+C11+C12+C15+C16+C19</f>
        <v>5925359</v>
      </c>
      <c r="D9" s="7">
        <f>D10+D11+D12+D15+D16+D19</f>
        <v>216262.70000000004</v>
      </c>
      <c r="E9" s="7">
        <f>E10+E11+E12+E15+E16+E19</f>
        <v>6141621.7</v>
      </c>
      <c r="F9" s="7">
        <f>F10+F11+F12+F15+F16+F19</f>
        <v>3760579.63</v>
      </c>
      <c r="G9" s="7">
        <f>G10+G11+G12+G15+G16+G19</f>
        <v>3719056.4299999997</v>
      </c>
      <c r="H9" s="8">
        <f>E9-F9</f>
        <v>2381042.0700000003</v>
      </c>
    </row>
    <row r="10" spans="2:8" s="9" customFormat="1" ht="15">
      <c r="B10" s="10" t="s">
        <v>12</v>
      </c>
      <c r="C10" s="11">
        <v>5925359</v>
      </c>
      <c r="D10" s="12">
        <v>216262.70000000004</v>
      </c>
      <c r="E10" s="12">
        <f>C10+D10</f>
        <v>6141621.7</v>
      </c>
      <c r="F10" s="12">
        <v>3760579.63</v>
      </c>
      <c r="G10" s="12">
        <v>3719056.4299999997</v>
      </c>
      <c r="H10" s="12">
        <f>+E10-F10</f>
        <v>2381042.0700000003</v>
      </c>
    </row>
    <row r="11" spans="2:8" s="9" customFormat="1" ht="15">
      <c r="B11" s="10" t="s">
        <v>13</v>
      </c>
      <c r="C11" s="7"/>
      <c r="D11" s="8"/>
      <c r="E11" s="12">
        <f>C11+D11</f>
        <v>0</v>
      </c>
      <c r="F11" s="8"/>
      <c r="G11" s="8"/>
      <c r="H11" s="12">
        <f aca="true" t="shared" si="0" ref="H11:H31">E11-F11</f>
        <v>0</v>
      </c>
    </row>
    <row r="12" spans="2:8" s="9" customFormat="1" ht="15">
      <c r="B12" s="10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2">
        <f t="shared" si="0"/>
        <v>0</v>
      </c>
    </row>
    <row r="13" spans="2:8" s="9" customFormat="1" ht="15">
      <c r="B13" s="13" t="s">
        <v>15</v>
      </c>
      <c r="C13" s="7"/>
      <c r="D13" s="8"/>
      <c r="E13" s="12">
        <f>C13+D13</f>
        <v>0</v>
      </c>
      <c r="F13" s="8"/>
      <c r="G13" s="8"/>
      <c r="H13" s="12">
        <f t="shared" si="0"/>
        <v>0</v>
      </c>
    </row>
    <row r="14" spans="2:8" s="9" customFormat="1" ht="15">
      <c r="B14" s="13" t="s">
        <v>16</v>
      </c>
      <c r="C14" s="7"/>
      <c r="D14" s="8"/>
      <c r="E14" s="12">
        <f>C14+D14</f>
        <v>0</v>
      </c>
      <c r="F14" s="8"/>
      <c r="G14" s="8"/>
      <c r="H14" s="12">
        <f t="shared" si="0"/>
        <v>0</v>
      </c>
    </row>
    <row r="15" spans="2:8" s="9" customFormat="1" ht="15">
      <c r="B15" s="10" t="s">
        <v>17</v>
      </c>
      <c r="C15" s="7"/>
      <c r="D15" s="8"/>
      <c r="E15" s="12">
        <f>C15+D15</f>
        <v>0</v>
      </c>
      <c r="F15" s="8"/>
      <c r="G15" s="8"/>
      <c r="H15" s="12">
        <f t="shared" si="0"/>
        <v>0</v>
      </c>
    </row>
    <row r="16" spans="2:8" s="9" customFormat="1" ht="28.5" customHeight="1">
      <c r="B16" s="10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2">
        <f t="shared" si="0"/>
        <v>0</v>
      </c>
    </row>
    <row r="17" spans="2:8" s="9" customFormat="1" ht="15">
      <c r="B17" s="13" t="s">
        <v>19</v>
      </c>
      <c r="C17" s="7"/>
      <c r="D17" s="8"/>
      <c r="E17" s="12">
        <f>C17+D17</f>
        <v>0</v>
      </c>
      <c r="F17" s="8"/>
      <c r="G17" s="8"/>
      <c r="H17" s="12">
        <f t="shared" si="0"/>
        <v>0</v>
      </c>
    </row>
    <row r="18" spans="2:8" s="9" customFormat="1" ht="15">
      <c r="B18" s="13" t="s">
        <v>20</v>
      </c>
      <c r="C18" s="7"/>
      <c r="D18" s="8"/>
      <c r="E18" s="12">
        <f>C18+D18</f>
        <v>0</v>
      </c>
      <c r="F18" s="8"/>
      <c r="G18" s="8"/>
      <c r="H18" s="12">
        <f t="shared" si="0"/>
        <v>0</v>
      </c>
    </row>
    <row r="19" spans="2:8" s="9" customFormat="1" ht="15">
      <c r="B19" s="10" t="s">
        <v>21</v>
      </c>
      <c r="C19" s="7"/>
      <c r="D19" s="8"/>
      <c r="E19" s="12">
        <f>C19+D19</f>
        <v>0</v>
      </c>
      <c r="F19" s="8"/>
      <c r="G19" s="8"/>
      <c r="H19" s="12">
        <f t="shared" si="0"/>
        <v>0</v>
      </c>
    </row>
    <row r="20" spans="2:8" s="18" customFormat="1" ht="15">
      <c r="B20" s="14"/>
      <c r="C20" s="15"/>
      <c r="D20" s="16"/>
      <c r="E20" s="16"/>
      <c r="F20" s="16"/>
      <c r="G20" s="16"/>
      <c r="H20" s="17"/>
    </row>
    <row r="21" spans="2:8" s="9" customFormat="1" ht="15">
      <c r="B21" s="6" t="s">
        <v>22</v>
      </c>
      <c r="C21" s="7">
        <f>C22+C23+C24+C27+C28+C31</f>
        <v>0</v>
      </c>
      <c r="D21" s="7">
        <f>D22+D23+D24+D27+D28+D31</f>
        <v>0</v>
      </c>
      <c r="E21" s="7">
        <f>E22+E23+E24+E27+E28+E31</f>
        <v>0</v>
      </c>
      <c r="F21" s="7">
        <f>F22+F23+F24+F27+F28+F31</f>
        <v>0</v>
      </c>
      <c r="G21" s="7">
        <f>G22+G23+G24+G27+G28+G31</f>
        <v>0</v>
      </c>
      <c r="H21" s="8">
        <f t="shared" si="0"/>
        <v>0</v>
      </c>
    </row>
    <row r="22" spans="2:8" s="9" customFormat="1" ht="18.75" customHeight="1">
      <c r="B22" s="10" t="s">
        <v>12</v>
      </c>
      <c r="C22" s="7"/>
      <c r="D22" s="8"/>
      <c r="E22" s="12">
        <f>C22+D22</f>
        <v>0</v>
      </c>
      <c r="F22" s="8"/>
      <c r="G22" s="8"/>
      <c r="H22" s="12">
        <f t="shared" si="0"/>
        <v>0</v>
      </c>
    </row>
    <row r="23" spans="2:8" s="9" customFormat="1" ht="15">
      <c r="B23" s="10" t="s">
        <v>13</v>
      </c>
      <c r="C23" s="7"/>
      <c r="D23" s="8"/>
      <c r="E23" s="12">
        <f>C23+D23</f>
        <v>0</v>
      </c>
      <c r="F23" s="8"/>
      <c r="G23" s="8"/>
      <c r="H23" s="12">
        <f t="shared" si="0"/>
        <v>0</v>
      </c>
    </row>
    <row r="24" spans="2:8" s="9" customFormat="1" ht="15">
      <c r="B24" s="10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2">
        <f t="shared" si="0"/>
        <v>0</v>
      </c>
    </row>
    <row r="25" spans="2:8" s="9" customFormat="1" ht="15">
      <c r="B25" s="13" t="s">
        <v>15</v>
      </c>
      <c r="C25" s="7"/>
      <c r="D25" s="8"/>
      <c r="E25" s="12">
        <f>C25+D25</f>
        <v>0</v>
      </c>
      <c r="F25" s="8"/>
      <c r="G25" s="8"/>
      <c r="H25" s="12">
        <f t="shared" si="0"/>
        <v>0</v>
      </c>
    </row>
    <row r="26" spans="2:8" s="9" customFormat="1" ht="15">
      <c r="B26" s="13" t="s">
        <v>16</v>
      </c>
      <c r="C26" s="7"/>
      <c r="D26" s="8"/>
      <c r="E26" s="12">
        <f>C26+D26</f>
        <v>0</v>
      </c>
      <c r="F26" s="8"/>
      <c r="G26" s="8"/>
      <c r="H26" s="12">
        <f t="shared" si="0"/>
        <v>0</v>
      </c>
    </row>
    <row r="27" spans="2:8" s="9" customFormat="1" ht="15">
      <c r="B27" s="10" t="s">
        <v>17</v>
      </c>
      <c r="C27" s="7"/>
      <c r="D27" s="8"/>
      <c r="E27" s="12">
        <f>C27+D27</f>
        <v>0</v>
      </c>
      <c r="F27" s="8"/>
      <c r="G27" s="8"/>
      <c r="H27" s="12">
        <f t="shared" si="0"/>
        <v>0</v>
      </c>
    </row>
    <row r="28" spans="2:8" s="9" customFormat="1" ht="30">
      <c r="B28" s="10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2">
        <f t="shared" si="0"/>
        <v>0</v>
      </c>
    </row>
    <row r="29" spans="2:8" s="9" customFormat="1" ht="15">
      <c r="B29" s="13" t="s">
        <v>19</v>
      </c>
      <c r="C29" s="7"/>
      <c r="D29" s="8"/>
      <c r="E29" s="12">
        <f>C29+D29</f>
        <v>0</v>
      </c>
      <c r="F29" s="8"/>
      <c r="G29" s="8"/>
      <c r="H29" s="12">
        <f t="shared" si="0"/>
        <v>0</v>
      </c>
    </row>
    <row r="30" spans="2:8" s="9" customFormat="1" ht="15">
      <c r="B30" s="13" t="s">
        <v>20</v>
      </c>
      <c r="C30" s="7"/>
      <c r="D30" s="8"/>
      <c r="E30" s="12">
        <f>C30+D30</f>
        <v>0</v>
      </c>
      <c r="F30" s="8"/>
      <c r="G30" s="8"/>
      <c r="H30" s="12">
        <f t="shared" si="0"/>
        <v>0</v>
      </c>
    </row>
    <row r="31" spans="2:8" s="9" customFormat="1" ht="15">
      <c r="B31" s="10" t="s">
        <v>21</v>
      </c>
      <c r="C31" s="7"/>
      <c r="D31" s="8"/>
      <c r="E31" s="12">
        <f>C31+D31</f>
        <v>0</v>
      </c>
      <c r="F31" s="8"/>
      <c r="G31" s="8"/>
      <c r="H31" s="12">
        <f t="shared" si="0"/>
        <v>0</v>
      </c>
    </row>
    <row r="32" spans="2:8" s="9" customFormat="1" ht="30.75">
      <c r="B32" s="6" t="s">
        <v>23</v>
      </c>
      <c r="C32" s="7">
        <f aca="true" t="shared" si="1" ref="C32:H32">C9+C21</f>
        <v>5925359</v>
      </c>
      <c r="D32" s="7">
        <f t="shared" si="1"/>
        <v>216262.70000000004</v>
      </c>
      <c r="E32" s="7">
        <f t="shared" si="1"/>
        <v>6141621.7</v>
      </c>
      <c r="F32" s="7">
        <f t="shared" si="1"/>
        <v>3760579.63</v>
      </c>
      <c r="G32" s="7">
        <f t="shared" si="1"/>
        <v>3719056.4299999997</v>
      </c>
      <c r="H32" s="7">
        <f t="shared" si="1"/>
        <v>2381042.0700000003</v>
      </c>
    </row>
    <row r="33" spans="2:8" ht="14.25" thickBot="1">
      <c r="B33" s="3"/>
      <c r="C33" s="4"/>
      <c r="D33" s="5"/>
      <c r="E33" s="5"/>
      <c r="F33" s="5"/>
      <c r="G33" s="5"/>
      <c r="H33" s="5"/>
    </row>
    <row r="40" spans="2:3" ht="15">
      <c r="B40" s="19" t="s">
        <v>25</v>
      </c>
      <c r="C40" s="19"/>
    </row>
    <row r="41" spans="2:3" ht="15">
      <c r="B41" s="20" t="s">
        <v>26</v>
      </c>
      <c r="C41" s="20"/>
    </row>
  </sheetData>
  <sheetProtection/>
  <mergeCells count="10">
    <mergeCell ref="B40:C40"/>
    <mergeCell ref="B41:C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2021-08-11T18:44:15Z</cp:lastPrinted>
  <dcterms:created xsi:type="dcterms:W3CDTF">2016-10-11T20:59:14Z</dcterms:created>
  <dcterms:modified xsi:type="dcterms:W3CDTF">2021-10-06T21:02:46Z</dcterms:modified>
  <cp:category/>
  <cp:version/>
  <cp:contentType/>
  <cp:contentStatus/>
</cp:coreProperties>
</file>