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'Hoja1'!$B$1:$J$62</definedName>
  </definedNames>
  <calcPr fullCalcOnLoad="1"/>
</workbook>
</file>

<file path=xl/sharedStrings.xml><?xml version="1.0" encoding="utf-8"?>
<sst xmlns="http://schemas.openxmlformats.org/spreadsheetml/2006/main" count="43" uniqueCount="33">
  <si>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</si>
  <si>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</si>
  <si>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</si>
  <si>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</si>
  <si>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</si>
  <si>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</si>
  <si>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</si>
  <si>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</si>
  <si>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</si>
  <si>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</si>
  <si>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</si>
  <si>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</si>
  <si>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</si>
  <si>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</si>
  <si>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</si>
  <si>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</si>
  <si>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</si>
  <si>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</si>
  <si>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</si>
  <si>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</si>
  <si>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</si>
  <si>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Del 1 de Enero al 28 de Febrero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</si>
  <si>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</si>
  <si>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</si>
  <si>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</si>
  <si>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</si>
  <si>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</si>
  <si>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</si>
  <si>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</si>
  <si>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</si>
  <si>
    <t>ING. GIOVANNA TRACONIS ALCOCER</t>
  </si>
  <si>
    <t>DIRECTORA GENERAL</t>
  </si>
  <si>
    <t>CASA DE LAS ARTESANIAS DEL ESTADO DE YUCATAN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</si>
</sst>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0" fontId="3" fillId="33" borderId="0" xfId="15" applyNumberFormat="1" applyFont="1" applyFill="1" applyAlignment="1">
      <alignment horizontal="centerContinuous" vertical="center"/>
      <protection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4" fillId="33" borderId="10" xfId="0" applyFont="1" applyFill="1" applyBorder="1" applyAlignment="1">
      <alignment/>
    </xf>
    <xf numFmtId="173" fontId="44" fillId="34" borderId="11" xfId="48" applyNumberFormat="1" applyFont="1" applyFill="1" applyBorder="1" applyAlignment="1">
      <alignment horizontal="center" vertical="center" wrapText="1"/>
    </xf>
    <xf numFmtId="173" fontId="44" fillId="34" borderId="12" xfId="48" applyNumberFormat="1" applyFont="1" applyFill="1" applyBorder="1" applyAlignment="1">
      <alignment horizontal="center" vertical="center" wrapText="1"/>
    </xf>
    <xf numFmtId="173" fontId="44" fillId="34" borderId="13" xfId="48" applyNumberFormat="1" applyFont="1" applyFill="1" applyBorder="1" applyAlignment="1">
      <alignment horizontal="center" vertical="center" wrapText="1"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3" fillId="33" borderId="15" xfId="15" applyNumberFormat="1" applyFont="1" applyFill="1" applyBorder="1" applyAlignment="1">
      <alignment horizontal="centerContinuous" vertical="center"/>
      <protection/>
    </xf>
    <xf numFmtId="0" fontId="43" fillId="33" borderId="14" xfId="0" applyFont="1" applyFill="1" applyBorder="1" applyAlignment="1">
      <alignment vertical="top"/>
    </xf>
    <xf numFmtId="0" fontId="45" fillId="33" borderId="0" xfId="0" applyFont="1" applyFill="1" applyAlignment="1">
      <alignment horizontal="left" vertical="top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Alignment="1" applyProtection="1">
      <alignment vertical="top"/>
      <protection locked="0"/>
    </xf>
    <xf numFmtId="0" fontId="43" fillId="33" borderId="0" xfId="0" applyFont="1" applyFill="1" applyAlignment="1" applyProtection="1">
      <alignment vertical="top"/>
      <protection locked="0"/>
    </xf>
    <xf numFmtId="0" fontId="45" fillId="33" borderId="0" xfId="0" applyFont="1" applyFill="1" applyAlignment="1" applyProtection="1">
      <alignment horizontal="left" vertical="top"/>
      <protection locked="0"/>
    </xf>
    <xf numFmtId="0" fontId="3" fillId="33" borderId="15" xfId="0" applyFont="1" applyFill="1" applyBorder="1" applyAlignment="1">
      <alignment vertical="top" wrapText="1"/>
    </xf>
    <xf numFmtId="0" fontId="46" fillId="33" borderId="14" xfId="0" applyFont="1" applyFill="1" applyBorder="1" applyAlignment="1">
      <alignment vertical="top"/>
    </xf>
    <xf numFmtId="175" fontId="46" fillId="33" borderId="16" xfId="0" applyNumberFormat="1" applyFont="1" applyFill="1" applyBorder="1" applyAlignment="1">
      <alignment horizontal="right" vertical="top"/>
    </xf>
    <xf numFmtId="175" fontId="46" fillId="33" borderId="16" xfId="0" applyNumberFormat="1" applyFont="1" applyFill="1" applyBorder="1" applyAlignment="1" applyProtection="1">
      <alignment horizontal="right" vertical="top"/>
      <protection locked="0"/>
    </xf>
    <xf numFmtId="0" fontId="46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175" fontId="43" fillId="0" borderId="0" xfId="0" applyNumberFormat="1" applyFont="1" applyAlignment="1">
      <alignment horizontal="right" vertical="top"/>
    </xf>
    <xf numFmtId="4" fontId="46" fillId="0" borderId="0" xfId="0" applyNumberFormat="1" applyFont="1" applyAlignment="1">
      <alignment horizontal="right" vertical="top"/>
    </xf>
    <xf numFmtId="4" fontId="3" fillId="33" borderId="15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4" fontId="43" fillId="0" borderId="0" xfId="0" applyNumberFormat="1" applyFont="1" applyAlignment="1" applyProtection="1">
      <alignment horizontal="right" vertical="top"/>
      <protection locked="0"/>
    </xf>
    <xf numFmtId="4" fontId="43" fillId="0" borderId="0" xfId="0" applyNumberFormat="1" applyFont="1" applyAlignment="1">
      <alignment horizontal="right" vertical="top"/>
    </xf>
    <xf numFmtId="4" fontId="46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46" fillId="33" borderId="17" xfId="0" applyFont="1" applyFill="1" applyBorder="1" applyAlignment="1">
      <alignment vertical="top"/>
    </xf>
    <xf numFmtId="4" fontId="46" fillId="0" borderId="10" xfId="0" applyNumberFormat="1" applyFont="1" applyBorder="1" applyAlignment="1">
      <alignment horizontal="right" vertical="top"/>
    </xf>
    <xf numFmtId="4" fontId="3" fillId="33" borderId="18" xfId="0" applyNumberFormat="1" applyFont="1" applyFill="1" applyBorder="1" applyAlignment="1">
      <alignment vertical="top" wrapText="1"/>
    </xf>
    <xf numFmtId="0" fontId="43" fillId="33" borderId="12" xfId="0" applyFont="1" applyFill="1" applyBorder="1" applyAlignment="1">
      <alignment vertical="top"/>
    </xf>
    <xf numFmtId="4" fontId="43" fillId="33" borderId="12" xfId="0" applyNumberFormat="1" applyFont="1" applyFill="1" applyBorder="1" applyAlignment="1">
      <alignment vertical="top"/>
    </xf>
    <xf numFmtId="4" fontId="3" fillId="33" borderId="12" xfId="0" applyNumberFormat="1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top"/>
    </xf>
    <xf numFmtId="0" fontId="43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>
      <alignment horizontal="right"/>
    </xf>
    <xf numFmtId="43" fontId="4" fillId="33" borderId="0" xfId="48" applyFont="1" applyFill="1" applyBorder="1" applyAlignment="1">
      <alignment vertical="top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3" fillId="33" borderId="19" xfId="0" applyFont="1" applyFill="1" applyBorder="1" applyAlignment="1" applyProtection="1">
      <alignment horizontal="center"/>
      <protection locked="0"/>
    </xf>
    <xf numFmtId="0" fontId="43" fillId="33" borderId="0" xfId="0" applyFont="1" applyFill="1" applyAlignment="1" applyProtection="1">
      <alignment horizontal="center"/>
      <protection locked="0"/>
    </xf>
    <xf numFmtId="0" fontId="3" fillId="33" borderId="16" xfId="0" applyFont="1" applyFill="1" applyBorder="1" applyAlignment="1">
      <alignment horizontal="left" vertical="top"/>
    </xf>
    <xf numFmtId="0" fontId="4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6" xfId="0" applyFont="1" applyBorder="1" applyAlignment="1">
      <alignment horizontal="left" vertical="top"/>
    </xf>
    <xf numFmtId="0" fontId="3" fillId="33" borderId="0" xfId="0" applyFont="1" applyFill="1" applyAlignment="1" applyProtection="1">
      <alignment horizontal="center"/>
      <protection locked="0"/>
    </xf>
    <xf numFmtId="0" fontId="44" fillId="34" borderId="12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0</xdr:row>
      <xdr:rowOff>123825</xdr:rowOff>
    </xdr:from>
    <xdr:to>
      <xdr:col>3</xdr:col>
      <xdr:colOff>1028700</xdr:colOff>
      <xdr:row>7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2382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34">
      <selection activeCell="I36" sqref="I36"/>
    </sheetView>
  </sheetViews>
  <sheetFormatPr defaultColWidth="0" defaultRowHeight="15" zeroHeight="1"/>
  <cols>
    <col min="1" max="1" width="3.421875" style="1" customWidth="1"/>
    <col min="2" max="2" width="3.7109375" style="1" customWidth="1"/>
    <col min="3" max="3" width="11.421875" style="1" customWidth="1"/>
    <col min="4" max="4" width="58.57421875" style="1" customWidth="1"/>
    <col min="5" max="5" width="18.7109375" style="1" customWidth="1"/>
    <col min="6" max="6" width="20.57421875" style="1" customWidth="1"/>
    <col min="7" max="7" width="20.28125" style="1" customWidth="1"/>
    <col min="8" max="8" width="28.140625" style="1" customWidth="1"/>
    <col min="9" max="9" width="17.57421875" style="1" customWidth="1"/>
    <col min="10" max="10" width="1.148437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.75" hidden="1">
      <c r="B2" s="2"/>
      <c r="C2" s="4"/>
      <c r="D2" s="57"/>
      <c r="E2" s="57"/>
      <c r="F2" s="57"/>
      <c r="G2" s="57"/>
      <c r="H2" s="57"/>
      <c r="I2" s="4"/>
      <c r="J2" s="4"/>
    </row>
    <row r="3" spans="3:10" ht="15.75">
      <c r="C3" s="4"/>
      <c r="D3" s="57" t="s">
        <v>32</v>
      </c>
      <c r="E3" s="57"/>
      <c r="F3" s="57"/>
      <c r="G3" s="57"/>
      <c r="H3" s="57"/>
      <c r="I3" s="4"/>
      <c r="J3" s="4"/>
    </row>
    <row r="4" spans="3:10" ht="15.75">
      <c r="C4" s="4"/>
      <c r="D4" s="57" t="s">
        <v>0</v>
      </c>
      <c r="E4" s="57"/>
      <c r="F4" s="57"/>
      <c r="G4" s="57"/>
      <c r="H4" s="57"/>
      <c r="I4" s="4"/>
      <c r="J4" s="4"/>
    </row>
    <row r="5" spans="3:10" ht="15.75" customHeight="1">
      <c r="C5" s="4"/>
      <c r="D5" s="57" t="s">
        <v>21</v>
      </c>
      <c r="E5" s="57"/>
      <c r="F5" s="57"/>
      <c r="G5" s="57"/>
      <c r="H5" s="57"/>
      <c r="I5" s="4"/>
      <c r="J5" s="4"/>
    </row>
    <row r="6" spans="2:10" ht="15.75">
      <c r="B6" s="5"/>
      <c r="C6" s="6"/>
      <c r="D6" s="57" t="s">
        <v>1</v>
      </c>
      <c r="E6" s="57"/>
      <c r="F6" s="57"/>
      <c r="G6" s="57"/>
      <c r="H6" s="57"/>
      <c r="I6" s="7"/>
      <c r="J6" s="7"/>
    </row>
    <row r="7" spans="2:10" ht="15.75" hidden="1">
      <c r="B7" s="5"/>
      <c r="C7" s="6"/>
      <c r="D7" s="69"/>
      <c r="E7" s="69"/>
      <c r="F7" s="69"/>
      <c r="G7" s="69"/>
      <c r="H7" s="69"/>
      <c r="I7" s="8"/>
      <c r="J7" s="8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78.75">
      <c r="B10" s="9"/>
      <c r="C10" s="70" t="s">
        <v>3</v>
      </c>
      <c r="D10" s="70"/>
      <c r="E10" s="10" t="s">
        <v>4</v>
      </c>
      <c r="F10" s="10" t="s">
        <v>5</v>
      </c>
      <c r="G10" s="10" t="s">
        <v>6</v>
      </c>
      <c r="H10" s="10" t="s">
        <v>20</v>
      </c>
      <c r="I10" s="10" t="s">
        <v>7</v>
      </c>
      <c r="J10" s="11"/>
    </row>
    <row r="11" spans="2:10" ht="15.75" hidden="1">
      <c r="B11" s="12"/>
      <c r="C11" s="5"/>
      <c r="D11" s="5"/>
      <c r="E11" s="5"/>
      <c r="F11" s="5"/>
      <c r="G11" s="5"/>
      <c r="H11" s="5"/>
      <c r="I11" s="5"/>
      <c r="J11" s="13"/>
    </row>
    <row r="12" spans="2:10" ht="15.75" hidden="1">
      <c r="B12" s="14"/>
      <c r="C12" s="15"/>
      <c r="D12" s="16"/>
      <c r="E12" s="17"/>
      <c r="F12" s="18"/>
      <c r="G12" s="19"/>
      <c r="H12" s="20"/>
      <c r="I12" s="21"/>
      <c r="J12" s="22"/>
    </row>
    <row r="13" spans="2:10" ht="15" customHeight="1" thickBot="1">
      <c r="B13" s="23"/>
      <c r="C13" s="65"/>
      <c r="D13" s="65"/>
      <c r="E13" s="24"/>
      <c r="F13" s="25"/>
      <c r="G13" s="25"/>
      <c r="H13" s="25"/>
      <c r="I13" s="25"/>
      <c r="J13" s="22"/>
    </row>
    <row r="14" spans="2:10" ht="15.75">
      <c r="B14" s="23"/>
      <c r="C14" s="26"/>
      <c r="D14" s="27"/>
      <c r="E14" s="28"/>
      <c r="F14" s="28"/>
      <c r="G14" s="28"/>
      <c r="H14" s="28"/>
      <c r="I14" s="28"/>
      <c r="J14" s="22"/>
    </row>
    <row r="15" spans="2:10" ht="15.75">
      <c r="B15" s="23"/>
      <c r="C15" s="66" t="s">
        <v>22</v>
      </c>
      <c r="D15" s="66"/>
      <c r="E15" s="29">
        <f>SUM(E16:E18)</f>
        <v>289666.06</v>
      </c>
      <c r="F15" s="29"/>
      <c r="G15" s="29"/>
      <c r="H15" s="29"/>
      <c r="I15" s="29">
        <f>SUM(E15:H15)</f>
        <v>289666.06</v>
      </c>
      <c r="J15" s="30"/>
    </row>
    <row r="16" spans="2:10" ht="15.75">
      <c r="B16" s="14"/>
      <c r="C16" s="67" t="s">
        <v>9</v>
      </c>
      <c r="D16" s="67"/>
      <c r="E16" s="32">
        <v>279196.06</v>
      </c>
      <c r="F16" s="33"/>
      <c r="G16" s="33"/>
      <c r="H16" s="32"/>
      <c r="I16" s="32">
        <f>SUM(E16:H16)</f>
        <v>279196.06</v>
      </c>
      <c r="J16" s="30"/>
    </row>
    <row r="17" spans="2:10" ht="15.75">
      <c r="B17" s="14"/>
      <c r="C17" s="67" t="s">
        <v>10</v>
      </c>
      <c r="D17" s="67"/>
      <c r="E17" s="32">
        <v>0</v>
      </c>
      <c r="F17" s="33"/>
      <c r="G17" s="33"/>
      <c r="H17" s="32"/>
      <c r="I17" s="32">
        <f>SUM(E17:H17)</f>
        <v>0</v>
      </c>
      <c r="J17" s="30"/>
    </row>
    <row r="18" spans="2:10" ht="15.75">
      <c r="B18" s="14"/>
      <c r="C18" s="67" t="s">
        <v>11</v>
      </c>
      <c r="D18" s="67"/>
      <c r="E18" s="32">
        <v>10470</v>
      </c>
      <c r="F18" s="33"/>
      <c r="G18" s="33"/>
      <c r="H18" s="32"/>
      <c r="I18" s="32">
        <f>SUM(E18:H18)</f>
        <v>10470</v>
      </c>
      <c r="J18" s="30"/>
    </row>
    <row r="19" spans="2:10" ht="12" customHeight="1">
      <c r="B19" s="23"/>
      <c r="C19" s="26"/>
      <c r="D19" s="27"/>
      <c r="E19" s="33"/>
      <c r="F19" s="33"/>
      <c r="G19" s="33"/>
      <c r="H19" s="33"/>
      <c r="I19" s="33"/>
      <c r="J19" s="30"/>
    </row>
    <row r="20" spans="2:10" ht="29.25" customHeight="1">
      <c r="B20" s="23"/>
      <c r="C20" s="66" t="s">
        <v>23</v>
      </c>
      <c r="D20" s="66"/>
      <c r="E20" s="29"/>
      <c r="F20" s="29">
        <f>SUM(F22:F25)</f>
        <v>1619107.88</v>
      </c>
      <c r="G20" s="29">
        <f>SUM(G22:G25)</f>
        <v>-1449048.89</v>
      </c>
      <c r="H20" s="29"/>
      <c r="I20" s="29">
        <f aca="true" t="shared" si="0" ref="I20:I25">SUM(E20:H20)</f>
        <v>170058.99</v>
      </c>
      <c r="J20" s="30"/>
    </row>
    <row r="21" spans="2:10" ht="15.75">
      <c r="B21" s="14"/>
      <c r="C21" s="67" t="s">
        <v>12</v>
      </c>
      <c r="D21" s="67"/>
      <c r="E21" s="33"/>
      <c r="F21" s="33"/>
      <c r="G21" s="32">
        <v>0</v>
      </c>
      <c r="H21" s="32"/>
      <c r="I21" s="32">
        <f t="shared" si="0"/>
        <v>0</v>
      </c>
      <c r="J21" s="30"/>
    </row>
    <row r="22" spans="2:10" ht="15.75">
      <c r="B22" s="14"/>
      <c r="C22" s="67" t="s">
        <v>13</v>
      </c>
      <c r="D22" s="67"/>
      <c r="E22" s="33"/>
      <c r="F22" s="32"/>
      <c r="G22" s="32">
        <v>-1449048.89</v>
      </c>
      <c r="H22" s="32"/>
      <c r="I22" s="32">
        <f t="shared" si="0"/>
        <v>-1449048.89</v>
      </c>
      <c r="J22" s="30"/>
    </row>
    <row r="23" spans="2:10" ht="15.75">
      <c r="B23" s="14"/>
      <c r="C23" s="67" t="s">
        <v>14</v>
      </c>
      <c r="D23" s="67"/>
      <c r="E23" s="33"/>
      <c r="F23" s="32">
        <v>1619107.88</v>
      </c>
      <c r="G23" s="32"/>
      <c r="H23" s="32">
        <v>0</v>
      </c>
      <c r="I23" s="32">
        <f t="shared" si="0"/>
        <v>1619107.88</v>
      </c>
      <c r="J23" s="30"/>
    </row>
    <row r="24" spans="2:10" ht="15.75">
      <c r="B24" s="14"/>
      <c r="C24" s="67" t="s">
        <v>15</v>
      </c>
      <c r="D24" s="67"/>
      <c r="E24" s="33"/>
      <c r="F24" s="32">
        <v>0</v>
      </c>
      <c r="G24" s="32"/>
      <c r="H24" s="32"/>
      <c r="I24" s="32">
        <f t="shared" si="0"/>
        <v>0</v>
      </c>
      <c r="J24" s="30"/>
    </row>
    <row r="25" spans="2:10" ht="15" customHeight="1">
      <c r="B25" s="14"/>
      <c r="C25" s="67" t="s">
        <v>8</v>
      </c>
      <c r="D25" s="67"/>
      <c r="E25" s="33"/>
      <c r="F25" s="32">
        <v>0</v>
      </c>
      <c r="G25" s="33"/>
      <c r="H25" s="32"/>
      <c r="I25" s="32">
        <f t="shared" si="0"/>
        <v>0</v>
      </c>
      <c r="J25" s="30"/>
    </row>
    <row r="26" spans="2:10" ht="15" customHeight="1">
      <c r="B26" s="14"/>
      <c r="C26" s="31"/>
      <c r="D26" s="31"/>
      <c r="E26" s="33"/>
      <c r="F26" s="32"/>
      <c r="G26" s="33"/>
      <c r="H26" s="29"/>
      <c r="I26" s="33"/>
      <c r="J26" s="30"/>
    </row>
    <row r="27" spans="2:10" ht="32.25" customHeight="1">
      <c r="B27" s="14"/>
      <c r="C27" s="66" t="s">
        <v>24</v>
      </c>
      <c r="D27" s="66"/>
      <c r="E27" s="33"/>
      <c r="F27" s="32"/>
      <c r="G27" s="33"/>
      <c r="H27" s="29">
        <f>SUM(H28:H29)</f>
        <v>0</v>
      </c>
      <c r="I27" s="29">
        <f>SUM(E27:H27)</f>
        <v>0</v>
      </c>
      <c r="J27" s="30"/>
    </row>
    <row r="28" spans="2:10" ht="15.75">
      <c r="B28" s="14"/>
      <c r="C28" s="67" t="s">
        <v>18</v>
      </c>
      <c r="D28" s="67"/>
      <c r="E28" s="32"/>
      <c r="F28" s="33"/>
      <c r="G28" s="33"/>
      <c r="H28" s="32">
        <v>0</v>
      </c>
      <c r="I28" s="32">
        <f>SUM(E28:H28)</f>
        <v>0</v>
      </c>
      <c r="J28" s="30"/>
    </row>
    <row r="29" spans="2:10" ht="15.75">
      <c r="B29" s="14"/>
      <c r="C29" s="67" t="s">
        <v>19</v>
      </c>
      <c r="D29" s="67"/>
      <c r="E29" s="32"/>
      <c r="F29" s="33"/>
      <c r="G29" s="33"/>
      <c r="H29" s="32">
        <v>0</v>
      </c>
      <c r="I29" s="32">
        <f>SUM(E29:H29)</f>
        <v>0</v>
      </c>
      <c r="J29" s="30"/>
    </row>
    <row r="30" spans="2:10" ht="15.75">
      <c r="B30" s="23"/>
      <c r="C30" s="26"/>
      <c r="D30" s="27"/>
      <c r="E30" s="33"/>
      <c r="F30" s="33"/>
      <c r="G30" s="33"/>
      <c r="H30" s="33"/>
      <c r="I30" s="33"/>
      <c r="J30" s="30"/>
    </row>
    <row r="31" spans="2:10" ht="16.5" thickBot="1">
      <c r="B31" s="23"/>
      <c r="C31" s="68" t="s">
        <v>25</v>
      </c>
      <c r="D31" s="68"/>
      <c r="E31" s="34">
        <f>E15</f>
        <v>289666.06</v>
      </c>
      <c r="F31" s="34">
        <f>F20</f>
        <v>1619107.88</v>
      </c>
      <c r="G31" s="34">
        <f>G20</f>
        <v>-1449048.89</v>
      </c>
      <c r="H31" s="34">
        <f>H27</f>
        <v>0</v>
      </c>
      <c r="I31" s="34">
        <f>SUM(E31:H31)</f>
        <v>459725.05000000005</v>
      </c>
      <c r="J31" s="30"/>
    </row>
    <row r="32" spans="2:10" ht="15.75">
      <c r="B32" s="14"/>
      <c r="C32" s="27"/>
      <c r="D32" s="35"/>
      <c r="E32" s="33"/>
      <c r="F32" s="33"/>
      <c r="G32" s="33"/>
      <c r="H32" s="33"/>
      <c r="I32" s="33"/>
      <c r="J32" s="30"/>
    </row>
    <row r="33" spans="2:10" ht="15.75">
      <c r="B33" s="23"/>
      <c r="C33" s="66" t="s">
        <v>26</v>
      </c>
      <c r="D33" s="66"/>
      <c r="E33" s="29">
        <f>SUM(E34:E36)</f>
        <v>0</v>
      </c>
      <c r="F33" s="29"/>
      <c r="G33" s="29"/>
      <c r="H33" s="29"/>
      <c r="I33" s="29">
        <f>SUM(E33:H33)</f>
        <v>0</v>
      </c>
      <c r="J33" s="30"/>
    </row>
    <row r="34" spans="2:10" ht="15.75">
      <c r="B34" s="14"/>
      <c r="C34" s="67" t="s">
        <v>16</v>
      </c>
      <c r="D34" s="67"/>
      <c r="E34" s="32">
        <v>0</v>
      </c>
      <c r="F34" s="33"/>
      <c r="G34" s="33"/>
      <c r="H34" s="32"/>
      <c r="I34" s="32">
        <f>SUM(E34:H34)</f>
        <v>0</v>
      </c>
      <c r="J34" s="30"/>
    </row>
    <row r="35" spans="2:10" ht="15.75">
      <c r="B35" s="14"/>
      <c r="C35" s="67" t="s">
        <v>10</v>
      </c>
      <c r="D35" s="67"/>
      <c r="E35" s="32">
        <v>0</v>
      </c>
      <c r="F35" s="33"/>
      <c r="G35" s="33"/>
      <c r="H35" s="32"/>
      <c r="I35" s="32">
        <f>SUM(E35:H35)</f>
        <v>0</v>
      </c>
      <c r="J35" s="30"/>
    </row>
    <row r="36" spans="2:10" ht="15.75">
      <c r="B36" s="14"/>
      <c r="C36" s="67" t="s">
        <v>11</v>
      </c>
      <c r="D36" s="67"/>
      <c r="E36" s="32">
        <v>0</v>
      </c>
      <c r="F36" s="33"/>
      <c r="G36" s="33"/>
      <c r="H36" s="32"/>
      <c r="I36" s="32">
        <f>SUM(E36:H36)</f>
        <v>0</v>
      </c>
      <c r="J36" s="30"/>
    </row>
    <row r="37" spans="2:10" ht="17.25" customHeight="1">
      <c r="B37" s="23"/>
      <c r="C37" s="26"/>
      <c r="D37" s="27"/>
      <c r="E37" s="33"/>
      <c r="F37" s="33"/>
      <c r="G37" s="33"/>
      <c r="H37" s="33"/>
      <c r="I37" s="33"/>
      <c r="J37" s="30"/>
    </row>
    <row r="38" spans="2:10" ht="30.75" customHeight="1">
      <c r="B38" s="23" t="s">
        <v>2</v>
      </c>
      <c r="C38" s="66" t="s">
        <v>27</v>
      </c>
      <c r="D38" s="66"/>
      <c r="E38" s="29"/>
      <c r="F38" s="29">
        <f>F40</f>
        <v>-1449048.89</v>
      </c>
      <c r="G38" s="29">
        <f>SUM(G39:G43)</f>
        <v>1221081.0299999998</v>
      </c>
      <c r="H38" s="29"/>
      <c r="I38" s="29">
        <f aca="true" t="shared" si="1" ref="I38:I43">SUM(E38:H38)</f>
        <v>-227967.8600000001</v>
      </c>
      <c r="J38" s="30"/>
    </row>
    <row r="39" spans="2:10" ht="15.75">
      <c r="B39" s="14"/>
      <c r="C39" s="67" t="s">
        <v>12</v>
      </c>
      <c r="D39" s="67"/>
      <c r="E39" s="33"/>
      <c r="F39" s="32"/>
      <c r="G39" s="32">
        <v>-178747.38</v>
      </c>
      <c r="H39" s="32"/>
      <c r="I39" s="32">
        <f t="shared" si="1"/>
        <v>-178747.38</v>
      </c>
      <c r="J39" s="30"/>
    </row>
    <row r="40" spans="2:10" ht="15.75">
      <c r="B40" s="14"/>
      <c r="C40" s="67" t="s">
        <v>13</v>
      </c>
      <c r="D40" s="67"/>
      <c r="E40" s="33"/>
      <c r="F40" s="32">
        <v>-1449048.89</v>
      </c>
      <c r="G40" s="32">
        <v>1449048.89</v>
      </c>
      <c r="H40" s="32"/>
      <c r="I40" s="32">
        <f t="shared" si="1"/>
        <v>0</v>
      </c>
      <c r="J40" s="30"/>
    </row>
    <row r="41" spans="2:10" ht="15.75">
      <c r="B41" s="14"/>
      <c r="C41" s="67" t="s">
        <v>14</v>
      </c>
      <c r="D41" s="67"/>
      <c r="E41" s="33"/>
      <c r="F41" s="32">
        <v>0</v>
      </c>
      <c r="G41" s="32">
        <v>0</v>
      </c>
      <c r="H41" s="32">
        <v>0</v>
      </c>
      <c r="I41" s="32">
        <f t="shared" si="1"/>
        <v>0</v>
      </c>
      <c r="J41" s="30"/>
    </row>
    <row r="42" spans="2:10" ht="15.75">
      <c r="B42" s="14"/>
      <c r="C42" s="67" t="s">
        <v>15</v>
      </c>
      <c r="D42" s="67"/>
      <c r="E42" s="33"/>
      <c r="F42" s="32">
        <v>0</v>
      </c>
      <c r="G42" s="32">
        <v>0</v>
      </c>
      <c r="H42" s="32"/>
      <c r="I42" s="32">
        <f t="shared" si="1"/>
        <v>0</v>
      </c>
      <c r="J42" s="30"/>
    </row>
    <row r="43" spans="2:10" ht="15.75">
      <c r="B43" s="14"/>
      <c r="C43" s="67" t="s">
        <v>8</v>
      </c>
      <c r="D43" s="67"/>
      <c r="E43" s="33"/>
      <c r="F43" s="32"/>
      <c r="G43" s="32">
        <v>-49220.48</v>
      </c>
      <c r="H43" s="32"/>
      <c r="I43" s="32">
        <f t="shared" si="1"/>
        <v>-49220.48</v>
      </c>
      <c r="J43" s="30"/>
    </row>
    <row r="44" spans="2:10" ht="15.75">
      <c r="B44" s="14"/>
      <c r="C44" s="31"/>
      <c r="D44" s="31"/>
      <c r="E44" s="33"/>
      <c r="F44" s="32"/>
      <c r="G44" s="33"/>
      <c r="H44" s="32"/>
      <c r="I44" s="33"/>
      <c r="J44" s="30"/>
    </row>
    <row r="45" spans="2:10" ht="45.75" customHeight="1">
      <c r="B45" s="14"/>
      <c r="C45" s="66" t="s">
        <v>28</v>
      </c>
      <c r="D45" s="66"/>
      <c r="E45" s="33"/>
      <c r="F45" s="32"/>
      <c r="G45" s="33"/>
      <c r="H45" s="29">
        <f>SUM(H46:H47)</f>
        <v>0</v>
      </c>
      <c r="I45" s="29">
        <f>SUM(E45:H45)</f>
        <v>0</v>
      </c>
      <c r="J45" s="30"/>
    </row>
    <row r="46" spans="2:10" ht="15.75">
      <c r="B46" s="14"/>
      <c r="C46" s="67" t="s">
        <v>18</v>
      </c>
      <c r="D46" s="67"/>
      <c r="E46" s="32"/>
      <c r="F46" s="33"/>
      <c r="G46" s="33"/>
      <c r="H46" s="32">
        <v>0</v>
      </c>
      <c r="I46" s="32">
        <f>SUM(E46:H46)</f>
        <v>0</v>
      </c>
      <c r="J46" s="30"/>
    </row>
    <row r="47" spans="2:10" ht="15.75">
      <c r="B47" s="14"/>
      <c r="C47" s="67" t="s">
        <v>19</v>
      </c>
      <c r="D47" s="67"/>
      <c r="E47" s="32"/>
      <c r="F47" s="33"/>
      <c r="G47" s="33"/>
      <c r="H47" s="32">
        <v>0</v>
      </c>
      <c r="I47" s="32">
        <f>SUM(E47:H47)</f>
        <v>0</v>
      </c>
      <c r="J47" s="30"/>
    </row>
    <row r="48" spans="2:10" ht="15.75">
      <c r="B48" s="14"/>
      <c r="C48" s="31"/>
      <c r="D48" s="31"/>
      <c r="E48" s="32"/>
      <c r="F48" s="33"/>
      <c r="G48" s="33"/>
      <c r="H48" s="32"/>
      <c r="I48" s="33"/>
      <c r="J48" s="30"/>
    </row>
    <row r="49" spans="2:10" ht="15.75">
      <c r="B49" s="36"/>
      <c r="C49" s="59" t="s">
        <v>29</v>
      </c>
      <c r="D49" s="59"/>
      <c r="E49" s="37">
        <f>E31+E33</f>
        <v>289666.06</v>
      </c>
      <c r="F49" s="37">
        <f>F31+F38</f>
        <v>170058.99</v>
      </c>
      <c r="G49" s="37">
        <f>G31+G38</f>
        <v>-227967.8600000001</v>
      </c>
      <c r="H49" s="37">
        <f>H31+H45</f>
        <v>0</v>
      </c>
      <c r="I49" s="37">
        <f>SUM(E49:H49)</f>
        <v>231757.1899999999</v>
      </c>
      <c r="J49" s="38"/>
    </row>
    <row r="50" spans="2:10" ht="15.75">
      <c r="B50" s="39"/>
      <c r="C50" s="39"/>
      <c r="D50" s="39"/>
      <c r="E50" s="40"/>
      <c r="F50" s="40"/>
      <c r="G50" s="40"/>
      <c r="H50" s="40"/>
      <c r="I50" s="40"/>
      <c r="J50" s="41"/>
    </row>
    <row r="51" spans="5:10" ht="15.75">
      <c r="E51" s="42"/>
      <c r="F51" s="42"/>
      <c r="J51" s="16"/>
    </row>
    <row r="52" spans="2:11" ht="15.75">
      <c r="B52" s="2"/>
      <c r="C52" s="60" t="s">
        <v>17</v>
      </c>
      <c r="D52" s="60"/>
      <c r="E52" s="60"/>
      <c r="F52" s="60"/>
      <c r="G52" s="60"/>
      <c r="H52" s="60"/>
      <c r="I52" s="60"/>
      <c r="J52" s="60"/>
      <c r="K52" s="43"/>
    </row>
    <row r="53" spans="2:11" ht="15.75">
      <c r="B53" s="2"/>
      <c r="C53" s="43"/>
      <c r="D53" s="44"/>
      <c r="E53" s="45"/>
      <c r="F53" s="45"/>
      <c r="G53" s="2"/>
      <c r="H53" s="46"/>
      <c r="I53" s="44"/>
      <c r="J53" s="45"/>
      <c r="K53" s="45"/>
    </row>
    <row r="54" spans="2:11" ht="36" customHeight="1">
      <c r="B54" s="2"/>
      <c r="C54" s="43"/>
      <c r="D54" s="61"/>
      <c r="E54" s="61"/>
      <c r="F54" s="45"/>
      <c r="G54" s="2"/>
      <c r="H54" s="62"/>
      <c r="I54" s="62"/>
      <c r="J54" s="45"/>
      <c r="K54" s="45"/>
    </row>
    <row r="55" spans="2:11" ht="15" customHeight="1">
      <c r="B55" s="2"/>
      <c r="C55" s="47"/>
      <c r="D55" s="63" t="s">
        <v>30</v>
      </c>
      <c r="E55" s="63"/>
      <c r="F55" s="45"/>
      <c r="G55" s="45"/>
      <c r="H55" s="64"/>
      <c r="I55" s="64"/>
      <c r="J55" s="17"/>
      <c r="K55" s="45"/>
    </row>
    <row r="56" spans="2:11" ht="15" customHeight="1" hidden="1">
      <c r="B56" s="2"/>
      <c r="C56" s="47"/>
      <c r="D56" s="48"/>
      <c r="E56" s="48"/>
      <c r="F56" s="45"/>
      <c r="G56" s="45"/>
      <c r="H56" s="48"/>
      <c r="I56" s="48"/>
      <c r="J56" s="17"/>
      <c r="K56" s="45"/>
    </row>
    <row r="57" spans="2:11" ht="15" customHeight="1">
      <c r="B57" s="2"/>
      <c r="C57" s="49"/>
      <c r="D57" s="58" t="s">
        <v>31</v>
      </c>
      <c r="E57" s="58"/>
      <c r="F57" s="50"/>
      <c r="G57" s="50"/>
      <c r="H57" s="58"/>
      <c r="I57" s="58"/>
      <c r="J57" s="17"/>
      <c r="K57" s="45"/>
    </row>
    <row r="58" ht="30" customHeight="1"/>
    <row r="59" spans="4:9" s="51" customFormat="1" ht="15" customHeight="1">
      <c r="D59" s="55"/>
      <c r="E59" s="56"/>
      <c r="H59" s="55"/>
      <c r="I59" s="56"/>
    </row>
    <row r="60" spans="4:9" s="52" customFormat="1" ht="15" customHeight="1">
      <c r="D60" s="53"/>
      <c r="E60" s="54"/>
      <c r="H60" s="53"/>
      <c r="I60" s="54"/>
    </row>
    <row r="61" spans="4:9" s="52" customFormat="1" ht="15" customHeight="1">
      <c r="D61" s="53"/>
      <c r="E61" s="54"/>
      <c r="H61" s="53"/>
      <c r="I61" s="54"/>
    </row>
    <row r="62" spans="4:9" s="52" customFormat="1" ht="15" customHeight="1">
      <c r="D62" s="53"/>
      <c r="E62" s="54"/>
      <c r="H62" s="53"/>
      <c r="I62" s="54"/>
    </row>
    <row r="63" ht="15.75"/>
    <row r="64" ht="15.75"/>
    <row r="65" ht="15.75"/>
    <row r="66" ht="15.75"/>
    <row r="67" ht="15.75"/>
  </sheetData>
  <sheetProtection/>
  <mergeCells count="51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D62:E62"/>
    <mergeCell ref="H62:I62"/>
    <mergeCell ref="D59:E59"/>
    <mergeCell ref="H59:I59"/>
    <mergeCell ref="D60:E60"/>
    <mergeCell ref="H60:I60"/>
    <mergeCell ref="D61:E61"/>
    <mergeCell ref="H61:I61"/>
  </mergeCells>
  <printOptions/>
  <pageMargins left="0.3937007874015748" right="0.3937007874015748" top="0.35433070866141736" bottom="0.35433070866141736" header="0" footer="0"/>
  <pageSetup fitToHeight="1" fitToWidth="1"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Giovanna Traconis</cp:lastModifiedBy>
  <cp:lastPrinted>2021-04-28T17:15:38Z</cp:lastPrinted>
  <dcterms:created xsi:type="dcterms:W3CDTF">2014-09-04T19:19:04Z</dcterms:created>
  <dcterms:modified xsi:type="dcterms:W3CDTF">2021-04-28T17:15:42Z</dcterms:modified>
  <cp:category/>
  <cp:version/>
  <cp:contentType/>
  <cp:contentStatus/>
</cp:coreProperties>
</file>