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ACUM" sheetId="1" r:id="rId1"/>
  </sheets>
  <definedNames>
    <definedName name="_xlnm.Print_Area" localSheetId="0">'ACUM'!$A$2:$K$96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<sst xmlns="http://schemas.openxmlformats.org/spreadsheetml/2006/main" count="63" uniqueCount="55">
  <si>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</si>
  <si>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</si>
  <si>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</si>
  <si>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</si>
  <si>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</si>
  <si>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</si>
  <si>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</si>
  <si>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</si>
  <si>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</si>
  <si>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</si>
  <si>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</si>
  <si>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</si>
  <si>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</si>
  <si>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</si>
  <si>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</si>
  <si>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</si>
  <si>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</si>
  <si>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</si>
  <si>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</si>
  <si>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</si>
  <si>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</si>
  <si>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</si>
  <si>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</si>
  <si>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</si>
  <si>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</si>
  <si>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</si>
  <si>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</si>
  <si>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</si>
  <si>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</si>
  <si>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</si>
  <si>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</si>
  <si>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</si>
  <si>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</si>
  <si>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</si>
  <si>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</si>
  <si>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</si>
  <si>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</si>
  <si>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</si>
  <si>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</si>
  <si>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</si>
  <si>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</si>
  <si>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</si>
  <si>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</si>
  <si>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</si>
  <si>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</si>
  <si>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</si>
  <si>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</si>
  <si>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</si>
  <si>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</si>
  <si>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</si>
  <si>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</si>
  <si>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ING. GIOVANNA TRACONIS ALCOCER</t>
  </si>
  <si>
    <t>DIRECTORA GENERAL</t>
  </si>
  <si>
    <t xml:space="preserve"> CASA DE LAS ARTESANIAS DEL ESTADO DE YUCATAN</t>
  </si>
  <si>
    <t>Del 1o de Enero al 31 de Diciembre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</si>
</sst>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Alignment="1">
      <alignment/>
    </xf>
    <xf numFmtId="0" fontId="5" fillId="33" borderId="0" xfId="53" applyFont="1" applyFill="1">
      <alignment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Continuous"/>
      <protection/>
    </xf>
    <xf numFmtId="0" fontId="4" fillId="33" borderId="0" xfId="0" applyFont="1" applyFill="1" applyAlignment="1">
      <alignment horizontal="centerContinuous"/>
    </xf>
    <xf numFmtId="0" fontId="5" fillId="33" borderId="0" xfId="15" applyNumberFormat="1" applyFont="1" applyFill="1" applyAlignment="1">
      <alignment horizontal="center" vertical="center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0" fontId="5" fillId="33" borderId="0" xfId="53" applyFont="1" applyFill="1" applyAlignment="1">
      <alignment horizontal="center" vertical="top"/>
      <protection/>
    </xf>
    <xf numFmtId="0" fontId="6" fillId="33" borderId="0" xfId="53" applyFont="1" applyFill="1" applyAlignment="1">
      <alignment horizontal="centerContinuous" vertical="center"/>
      <protection/>
    </xf>
    <xf numFmtId="0" fontId="6" fillId="33" borderId="0" xfId="53" applyFont="1" applyFill="1" applyAlignment="1">
      <alignment horizontal="center" vertical="top"/>
      <protection/>
    </xf>
    <xf numFmtId="0" fontId="7" fillId="33" borderId="0" xfId="0" applyFont="1" applyFill="1" applyAlignment="1">
      <alignment vertical="center"/>
    </xf>
    <xf numFmtId="0" fontId="45" fillId="34" borderId="10" xfId="53" applyFont="1" applyFill="1" applyBorder="1" applyAlignment="1">
      <alignment horizontal="center" vertical="center"/>
      <protection/>
    </xf>
    <xf numFmtId="165" fontId="45" fillId="34" borderId="10" xfId="48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53" applyFont="1" applyFill="1" applyAlignment="1">
      <alignment vertical="center"/>
      <protection/>
    </xf>
    <xf numFmtId="4" fontId="6" fillId="33" borderId="0" xfId="53" applyNumberFormat="1" applyFont="1" applyFill="1" applyAlignment="1">
      <alignment vertical="top"/>
      <protection/>
    </xf>
    <xf numFmtId="4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2" xfId="0" applyFont="1" applyFill="1" applyBorder="1" applyAlignment="1">
      <alignment vertical="top"/>
    </xf>
    <xf numFmtId="0" fontId="5" fillId="33" borderId="0" xfId="53" applyFont="1" applyFill="1" applyAlignment="1">
      <alignment vertical="top"/>
      <protection/>
    </xf>
    <xf numFmtId="4" fontId="4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8" applyFont="1" applyFill="1" applyBorder="1" applyAlignment="1">
      <alignment/>
    </xf>
    <xf numFmtId="0" fontId="6" fillId="33" borderId="0" xfId="0" applyFont="1" applyFill="1" applyAlignment="1">
      <alignment vertical="center"/>
    </xf>
    <xf numFmtId="43" fontId="6" fillId="33" borderId="14" xfId="48" applyFont="1" applyFill="1" applyBorder="1" applyAlignment="1" applyProtection="1">
      <alignment/>
      <protection locked="0"/>
    </xf>
    <xf numFmtId="43" fontId="6" fillId="33" borderId="0" xfId="48" applyFont="1" applyFill="1" applyBorder="1" applyAlignment="1" applyProtection="1">
      <alignment/>
      <protection locked="0"/>
    </xf>
    <xf numFmtId="0" fontId="5" fillId="33" borderId="0" xfId="0" applyFont="1" applyFill="1" applyAlignment="1">
      <alignment horizontal="right" vertical="top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 applyProtection="1">
      <alignment vertical="top" wrapText="1"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vertical="top"/>
    </xf>
    <xf numFmtId="0" fontId="9" fillId="33" borderId="0" xfId="53" applyFont="1" applyFill="1" applyAlignment="1">
      <alignment horizontal="left" vertical="top"/>
      <protection/>
    </xf>
    <xf numFmtId="4" fontId="10" fillId="33" borderId="0" xfId="53" applyNumberFormat="1" applyFont="1" applyFill="1" applyAlignment="1">
      <alignment vertical="top"/>
      <protection/>
    </xf>
    <xf numFmtId="4" fontId="8" fillId="33" borderId="0" xfId="0" applyNumberFormat="1" applyFont="1" applyFill="1" applyAlignment="1">
      <alignment vertical="top"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 vertical="top"/>
    </xf>
    <xf numFmtId="0" fontId="9" fillId="33" borderId="0" xfId="53" applyFont="1" applyFill="1" applyAlignment="1">
      <alignment vertical="top"/>
      <protection/>
    </xf>
    <xf numFmtId="4" fontId="9" fillId="33" borderId="0" xfId="53" applyNumberFormat="1" applyFont="1" applyFill="1" applyAlignment="1">
      <alignment vertical="top"/>
      <protection/>
    </xf>
    <xf numFmtId="4" fontId="10" fillId="33" borderId="0" xfId="53" applyNumberFormat="1" applyFont="1" applyFill="1" applyAlignment="1" applyProtection="1">
      <alignment vertical="top"/>
      <protection locked="0"/>
    </xf>
    <xf numFmtId="0" fontId="10" fillId="33" borderId="0" xfId="53" applyFont="1" applyFill="1" applyAlignment="1">
      <alignment horizontal="left" vertical="top"/>
      <protection/>
    </xf>
    <xf numFmtId="0" fontId="8" fillId="33" borderId="0" xfId="0" applyFont="1" applyFill="1" applyAlignment="1">
      <alignment horizontal="left" vertical="top"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" fontId="9" fillId="33" borderId="0" xfId="53" applyNumberFormat="1" applyFont="1" applyFill="1" applyAlignment="1">
      <alignment horizontal="right" vertical="top" wrapText="1"/>
      <protection/>
    </xf>
    <xf numFmtId="4" fontId="8" fillId="33" borderId="0" xfId="0" applyNumberFormat="1" applyFont="1" applyFill="1" applyAlignment="1">
      <alignment horizontal="left" vertical="top" wrapText="1"/>
    </xf>
    <xf numFmtId="0" fontId="8" fillId="33" borderId="13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4" fontId="9" fillId="33" borderId="0" xfId="53" applyNumberFormat="1" applyFont="1" applyFill="1" applyAlignment="1" applyProtection="1">
      <alignment horizontal="right" vertical="top" wrapText="1"/>
      <protection locked="0"/>
    </xf>
    <xf numFmtId="3" fontId="9" fillId="33" borderId="0" xfId="53" applyNumberFormat="1" applyFont="1" applyFill="1" applyAlignment="1">
      <alignment horizontal="right" vertical="top" wrapText="1"/>
      <protection/>
    </xf>
    <xf numFmtId="0" fontId="8" fillId="33" borderId="15" xfId="0" applyFont="1" applyFill="1" applyBorder="1" applyAlignment="1">
      <alignment vertical="top"/>
    </xf>
    <xf numFmtId="0" fontId="9" fillId="33" borderId="14" xfId="53" applyFont="1" applyFill="1" applyBorder="1" applyAlignment="1">
      <alignment vertical="top"/>
      <protection/>
    </xf>
    <xf numFmtId="3" fontId="10" fillId="33" borderId="14" xfId="53" applyNumberFormat="1" applyFont="1" applyFill="1" applyBorder="1" applyAlignment="1">
      <alignment vertical="top"/>
      <protection/>
    </xf>
    <xf numFmtId="0" fontId="8" fillId="33" borderId="14" xfId="0" applyFont="1" applyFill="1" applyBorder="1" applyAlignment="1">
      <alignment vertical="top"/>
    </xf>
    <xf numFmtId="0" fontId="8" fillId="33" borderId="16" xfId="0" applyFont="1" applyFill="1" applyBorder="1" applyAlignment="1">
      <alignment/>
    </xf>
    <xf numFmtId="0" fontId="10" fillId="33" borderId="0" xfId="0" applyFont="1" applyFill="1" applyAlignment="1">
      <alignment vertical="top"/>
    </xf>
    <xf numFmtId="43" fontId="10" fillId="33" borderId="14" xfId="48" applyFont="1" applyFill="1" applyBorder="1" applyAlignment="1">
      <alignment vertical="top"/>
    </xf>
    <xf numFmtId="4" fontId="10" fillId="35" borderId="14" xfId="0" applyNumberFormat="1" applyFont="1" applyFill="1" applyBorder="1" applyAlignment="1" applyProtection="1">
      <alignment vertical="top"/>
      <protection locked="0"/>
    </xf>
    <xf numFmtId="0" fontId="10" fillId="35" borderId="0" xfId="53" applyFont="1" applyFill="1" applyAlignment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9" fillId="33" borderId="0" xfId="53" applyFont="1" applyFill="1" applyAlignment="1">
      <alignment horizontal="left" vertical="top"/>
      <protection/>
    </xf>
    <xf numFmtId="0" fontId="5" fillId="33" borderId="0" xfId="53" applyFont="1" applyFill="1" applyAlignment="1">
      <alignment horizontal="center"/>
      <protection/>
    </xf>
    <xf numFmtId="0" fontId="11" fillId="33" borderId="0" xfId="53" applyFont="1" applyFill="1" applyAlignment="1">
      <alignment horizontal="center"/>
      <protection/>
    </xf>
    <xf numFmtId="0" fontId="9" fillId="33" borderId="12" xfId="53" applyFont="1" applyFill="1" applyBorder="1" applyAlignment="1">
      <alignment horizontal="left" vertical="top"/>
      <protection/>
    </xf>
    <xf numFmtId="0" fontId="45" fillId="34" borderId="18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10" fillId="0" borderId="0" xfId="53" applyFont="1" applyAlignment="1">
      <alignment horizontal="left" vertical="top" wrapText="1"/>
      <protection/>
    </xf>
    <xf numFmtId="0" fontId="10" fillId="0" borderId="0" xfId="53" applyFont="1" applyAlignment="1">
      <alignment horizontal="left"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top"/>
      <protection/>
    </xf>
    <xf numFmtId="0" fontId="10" fillId="33" borderId="0" xfId="53" applyFont="1" applyFill="1" applyAlignment="1">
      <alignment horizontal="left" vertical="top"/>
      <protection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</xdr:row>
      <xdr:rowOff>0</xdr:rowOff>
    </xdr:from>
    <xdr:to>
      <xdr:col>3</xdr:col>
      <xdr:colOff>1333500</xdr:colOff>
      <xdr:row>8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2">
      <selection activeCell="H5" sqref="H5"/>
    </sheetView>
  </sheetViews>
  <sheetFormatPr defaultColWidth="0" defaultRowHeight="15"/>
  <cols>
    <col min="1" max="1" width="3.421875" style="3" customWidth="1"/>
    <col min="2" max="2" width="3.28125" style="3" customWidth="1"/>
    <col min="3" max="3" width="2.140625" style="3" customWidth="1"/>
    <col min="4" max="4" width="24.00390625" style="3" customWidth="1"/>
    <col min="5" max="5" width="24.7109375" style="3" customWidth="1"/>
    <col min="6" max="6" width="32.28125" style="3" customWidth="1"/>
    <col min="7" max="7" width="21.140625" style="23" customWidth="1"/>
    <col min="8" max="8" width="20.57421875" style="23" customWidth="1"/>
    <col min="9" max="9" width="1.28515625" style="3" customWidth="1"/>
    <col min="10" max="10" width="2.28125" style="3" customWidth="1"/>
    <col min="11" max="11" width="3.00390625" style="3" customWidth="1"/>
    <col min="12" max="16384" width="0" style="3" hidden="1" customWidth="1"/>
  </cols>
  <sheetData>
    <row r="1" ht="14.25" hidden="1"/>
    <row r="2" spans="2:10" ht="0.75" customHeight="1">
      <c r="B2" s="4"/>
      <c r="C2" s="4"/>
      <c r="D2" s="4"/>
      <c r="E2" s="75"/>
      <c r="F2" s="75"/>
      <c r="G2" s="75"/>
      <c r="H2" s="4"/>
      <c r="I2" s="4"/>
      <c r="J2" s="4"/>
    </row>
    <row r="3" spans="2:10" ht="18">
      <c r="B3" s="4"/>
      <c r="C3" s="4"/>
      <c r="D3" s="4"/>
      <c r="E3" s="76" t="s">
        <v>53</v>
      </c>
      <c r="F3" s="76"/>
      <c r="G3" s="76"/>
      <c r="H3" s="4"/>
      <c r="I3" s="4"/>
      <c r="J3" s="4"/>
    </row>
    <row r="4" spans="2:10" ht="18">
      <c r="B4" s="4"/>
      <c r="C4" s="4"/>
      <c r="D4" s="4"/>
      <c r="E4" s="76" t="s">
        <v>0</v>
      </c>
      <c r="F4" s="76"/>
      <c r="G4" s="76"/>
      <c r="H4" s="4"/>
      <c r="I4" s="4"/>
      <c r="J4" s="4"/>
    </row>
    <row r="5" spans="2:10" ht="18">
      <c r="B5" s="4"/>
      <c r="C5" s="4"/>
      <c r="D5" s="4"/>
      <c r="E5" s="76" t="s">
        <v>54</v>
      </c>
      <c r="F5" s="76"/>
      <c r="G5" s="76"/>
      <c r="H5" s="4"/>
      <c r="I5" s="4"/>
      <c r="J5" s="4"/>
    </row>
    <row r="6" spans="3:9" ht="18">
      <c r="C6" s="6"/>
      <c r="D6" s="7"/>
      <c r="E6" s="76" t="s">
        <v>1</v>
      </c>
      <c r="F6" s="76"/>
      <c r="G6" s="76"/>
      <c r="H6" s="5"/>
      <c r="I6" s="5"/>
    </row>
    <row r="7" spans="1:9" ht="15" hidden="1">
      <c r="A7" s="8"/>
      <c r="B7" s="9"/>
      <c r="C7" s="9"/>
      <c r="D7" s="9"/>
      <c r="E7" s="10"/>
      <c r="F7" s="10"/>
      <c r="G7" s="10"/>
      <c r="H7" s="10"/>
      <c r="I7" s="10"/>
    </row>
    <row r="8" spans="2:9" ht="15" hidden="1">
      <c r="B8" s="6"/>
      <c r="C8" s="6"/>
      <c r="D8" s="7"/>
      <c r="E8" s="6"/>
      <c r="F8" s="6"/>
      <c r="G8" s="11"/>
      <c r="H8" s="11"/>
      <c r="I8" s="7"/>
    </row>
    <row r="9" spans="3:9" ht="14.25">
      <c r="C9" s="12"/>
      <c r="D9" s="7"/>
      <c r="E9" s="12"/>
      <c r="F9" s="12"/>
      <c r="G9" s="13"/>
      <c r="H9" s="13"/>
      <c r="I9" s="7"/>
    </row>
    <row r="10" spans="1:16" ht="15">
      <c r="A10" s="14"/>
      <c r="B10" s="78" t="s">
        <v>2</v>
      </c>
      <c r="C10" s="79"/>
      <c r="D10" s="79"/>
      <c r="E10" s="79"/>
      <c r="F10" s="15"/>
      <c r="G10" s="16">
        <v>2021</v>
      </c>
      <c r="H10" s="16">
        <v>2020</v>
      </c>
      <c r="I10" s="16"/>
      <c r="J10" s="17"/>
      <c r="O10" s="3">
        <v>2021</v>
      </c>
      <c r="P10" s="3">
        <v>2020</v>
      </c>
    </row>
    <row r="11" spans="2:10" ht="7.5" customHeight="1">
      <c r="B11" s="18"/>
      <c r="D11" s="19"/>
      <c r="E11" s="19"/>
      <c r="F11" s="19"/>
      <c r="G11" s="20"/>
      <c r="H11" s="20"/>
      <c r="I11" s="21"/>
      <c r="J11" s="22"/>
    </row>
    <row r="12" spans="1:10" ht="15" hidden="1">
      <c r="A12" s="23"/>
      <c r="B12" s="24"/>
      <c r="C12" s="25"/>
      <c r="D12" s="25"/>
      <c r="E12" s="25"/>
      <c r="F12" s="25"/>
      <c r="G12" s="20"/>
      <c r="H12" s="20"/>
      <c r="I12" s="26"/>
      <c r="J12" s="22"/>
    </row>
    <row r="13" spans="1:10" s="46" customFormat="1" ht="15.75">
      <c r="A13" s="41"/>
      <c r="B13" s="77" t="s">
        <v>3</v>
      </c>
      <c r="C13" s="74"/>
      <c r="D13" s="74"/>
      <c r="E13" s="74"/>
      <c r="F13" s="74"/>
      <c r="G13" s="43"/>
      <c r="H13" s="43"/>
      <c r="I13" s="44"/>
      <c r="J13" s="45"/>
    </row>
    <row r="14" spans="1:10" s="46" customFormat="1" ht="6.75" customHeight="1">
      <c r="A14" s="41"/>
      <c r="B14" s="47"/>
      <c r="C14" s="48"/>
      <c r="D14" s="41"/>
      <c r="E14" s="48"/>
      <c r="F14" s="48"/>
      <c r="G14" s="43"/>
      <c r="H14" s="43"/>
      <c r="I14" s="44"/>
      <c r="J14" s="45"/>
    </row>
    <row r="15" spans="1:10" s="46" customFormat="1" ht="15.75">
      <c r="A15" s="41"/>
      <c r="B15" s="47"/>
      <c r="C15" s="74" t="s">
        <v>5</v>
      </c>
      <c r="D15" s="74"/>
      <c r="E15" s="74"/>
      <c r="F15" s="74"/>
      <c r="G15" s="49">
        <f>SUM(G16:G26)</f>
        <v>9659746.040000001</v>
      </c>
      <c r="H15" s="49">
        <f>SUM(H16:H26)</f>
        <v>9962719.799999999</v>
      </c>
      <c r="I15" s="44"/>
      <c r="J15" s="45"/>
    </row>
    <row r="16" spans="1:10" s="46" customFormat="1" ht="15.75">
      <c r="A16" s="41"/>
      <c r="B16" s="47"/>
      <c r="C16" s="48"/>
      <c r="D16" s="70" t="s">
        <v>6</v>
      </c>
      <c r="E16" s="70"/>
      <c r="F16" s="70"/>
      <c r="G16" s="50">
        <v>0</v>
      </c>
      <c r="H16" s="50">
        <v>0</v>
      </c>
      <c r="I16" s="44"/>
      <c r="J16" s="45"/>
    </row>
    <row r="17" spans="1:10" s="46" customFormat="1" ht="15.75">
      <c r="A17" s="41"/>
      <c r="B17" s="47"/>
      <c r="C17" s="48"/>
      <c r="D17" s="70" t="s">
        <v>8</v>
      </c>
      <c r="E17" s="70"/>
      <c r="F17" s="70"/>
      <c r="G17" s="50">
        <v>0</v>
      </c>
      <c r="H17" s="50">
        <v>0</v>
      </c>
      <c r="I17" s="44"/>
      <c r="J17" s="45"/>
    </row>
    <row r="18" spans="1:10" s="46" customFormat="1" ht="15">
      <c r="A18" s="41"/>
      <c r="B18" s="47"/>
      <c r="C18" s="51"/>
      <c r="D18" s="70" t="s">
        <v>10</v>
      </c>
      <c r="E18" s="70"/>
      <c r="F18" s="70"/>
      <c r="G18" s="50">
        <v>0</v>
      </c>
      <c r="H18" s="50">
        <v>0</v>
      </c>
      <c r="I18" s="44"/>
      <c r="J18" s="45"/>
    </row>
    <row r="19" spans="1:10" s="46" customFormat="1" ht="15">
      <c r="A19" s="41"/>
      <c r="B19" s="47"/>
      <c r="C19" s="51"/>
      <c r="D19" s="70" t="s">
        <v>11</v>
      </c>
      <c r="E19" s="70"/>
      <c r="F19" s="70"/>
      <c r="G19" s="50">
        <v>0</v>
      </c>
      <c r="H19" s="50">
        <v>0</v>
      </c>
      <c r="I19" s="44"/>
      <c r="J19" s="45"/>
    </row>
    <row r="20" spans="1:10" s="46" customFormat="1" ht="15">
      <c r="A20" s="41"/>
      <c r="B20" s="47"/>
      <c r="C20" s="51"/>
      <c r="D20" s="70" t="s">
        <v>46</v>
      </c>
      <c r="E20" s="70"/>
      <c r="F20" s="70"/>
      <c r="G20" s="50">
        <v>2216.4800000000005</v>
      </c>
      <c r="H20" s="50">
        <v>3693.78</v>
      </c>
      <c r="I20" s="44"/>
      <c r="J20" s="45"/>
    </row>
    <row r="21" spans="1:10" s="46" customFormat="1" ht="15">
      <c r="A21" s="41"/>
      <c r="B21" s="47"/>
      <c r="C21" s="51"/>
      <c r="D21" s="70" t="s">
        <v>47</v>
      </c>
      <c r="E21" s="70"/>
      <c r="F21" s="70"/>
      <c r="G21" s="50">
        <v>0</v>
      </c>
      <c r="H21" s="50">
        <v>0</v>
      </c>
      <c r="I21" s="44"/>
      <c r="J21" s="45"/>
    </row>
    <row r="22" spans="1:10" s="46" customFormat="1" ht="15">
      <c r="A22" s="41"/>
      <c r="B22" s="47"/>
      <c r="C22" s="51"/>
      <c r="D22" s="70" t="s">
        <v>48</v>
      </c>
      <c r="E22" s="70"/>
      <c r="F22" s="70"/>
      <c r="G22" s="50">
        <v>4108254.2199999997</v>
      </c>
      <c r="H22" s="50">
        <v>3326876.53</v>
      </c>
      <c r="I22" s="44"/>
      <c r="J22" s="45"/>
    </row>
    <row r="23" spans="1:10" s="46" customFormat="1" ht="29.25" customHeight="1">
      <c r="A23" s="41"/>
      <c r="B23" s="47"/>
      <c r="C23" s="51"/>
      <c r="D23" s="70" t="s">
        <v>49</v>
      </c>
      <c r="E23" s="70"/>
      <c r="F23" s="70"/>
      <c r="G23" s="50">
        <v>0</v>
      </c>
      <c r="H23" s="50">
        <v>0</v>
      </c>
      <c r="I23" s="44"/>
      <c r="J23" s="45"/>
    </row>
    <row r="24" spans="1:10" s="46" customFormat="1" ht="29.25" customHeight="1">
      <c r="A24" s="41"/>
      <c r="B24" s="47"/>
      <c r="C24" s="48"/>
      <c r="D24" s="70" t="s">
        <v>50</v>
      </c>
      <c r="E24" s="70"/>
      <c r="F24" s="70"/>
      <c r="G24" s="50">
        <v>4903516</v>
      </c>
      <c r="H24" s="50">
        <v>5922209.52</v>
      </c>
      <c r="I24" s="44"/>
      <c r="J24" s="45"/>
    </row>
    <row r="25" spans="1:10" s="46" customFormat="1" ht="15" customHeight="1">
      <c r="A25" s="41"/>
      <c r="B25" s="47"/>
      <c r="C25" s="51"/>
      <c r="D25" s="70" t="s">
        <v>42</v>
      </c>
      <c r="E25" s="70"/>
      <c r="F25" s="70"/>
      <c r="G25" s="50">
        <v>645759.340000001</v>
      </c>
      <c r="H25" s="50">
        <v>709939.97</v>
      </c>
      <c r="I25" s="44"/>
      <c r="J25" s="45"/>
    </row>
    <row r="26" spans="1:10" s="46" customFormat="1" ht="15.75" hidden="1">
      <c r="A26" s="41"/>
      <c r="B26" s="47"/>
      <c r="C26" s="48"/>
      <c r="D26" s="70"/>
      <c r="E26" s="70"/>
      <c r="F26" s="52"/>
      <c r="G26" s="50"/>
      <c r="H26" s="50"/>
      <c r="I26" s="44"/>
      <c r="J26" s="45"/>
    </row>
    <row r="27" spans="1:10" s="46" customFormat="1" ht="8.25" customHeight="1">
      <c r="A27" s="41"/>
      <c r="B27" s="47"/>
      <c r="C27" s="48"/>
      <c r="D27" s="41"/>
      <c r="E27" s="48"/>
      <c r="F27" s="48"/>
      <c r="G27" s="43"/>
      <c r="H27" s="43"/>
      <c r="I27" s="44"/>
      <c r="J27" s="45"/>
    </row>
    <row r="28" spans="1:10" s="46" customFormat="1" ht="15.75">
      <c r="A28" s="41"/>
      <c r="B28" s="47"/>
      <c r="C28" s="74" t="s">
        <v>12</v>
      </c>
      <c r="D28" s="74"/>
      <c r="E28" s="74"/>
      <c r="F28" s="74"/>
      <c r="G28" s="49">
        <f>SUM(G29:G44)</f>
        <v>10044742.65</v>
      </c>
      <c r="H28" s="49">
        <f>SUM(H29:H44)</f>
        <v>10552786.08</v>
      </c>
      <c r="I28" s="44"/>
      <c r="J28" s="45"/>
    </row>
    <row r="29" spans="1:10" s="46" customFormat="1" ht="15.75">
      <c r="A29" s="41"/>
      <c r="B29" s="47"/>
      <c r="C29" s="42"/>
      <c r="D29" s="70" t="s">
        <v>16</v>
      </c>
      <c r="E29" s="70"/>
      <c r="F29" s="70"/>
      <c r="G29" s="50">
        <v>5384740.37</v>
      </c>
      <c r="H29" s="50">
        <v>5836859.01</v>
      </c>
      <c r="I29" s="44"/>
      <c r="J29" s="45"/>
    </row>
    <row r="30" spans="1:10" s="46" customFormat="1" ht="15.75">
      <c r="A30" s="41"/>
      <c r="B30" s="47"/>
      <c r="C30" s="42"/>
      <c r="D30" s="70" t="s">
        <v>17</v>
      </c>
      <c r="E30" s="70"/>
      <c r="F30" s="70"/>
      <c r="G30" s="50">
        <v>3082083.3800000004</v>
      </c>
      <c r="H30" s="50">
        <v>2443844.05</v>
      </c>
      <c r="I30" s="44"/>
      <c r="J30" s="45"/>
    </row>
    <row r="31" spans="1:10" s="46" customFormat="1" ht="15.75">
      <c r="A31" s="41"/>
      <c r="B31" s="47"/>
      <c r="C31" s="42"/>
      <c r="D31" s="70" t="s">
        <v>18</v>
      </c>
      <c r="E31" s="70"/>
      <c r="F31" s="70"/>
      <c r="G31" s="50">
        <v>1577918.9</v>
      </c>
      <c r="H31" s="50">
        <v>2145960.02</v>
      </c>
      <c r="I31" s="44"/>
      <c r="J31" s="45"/>
    </row>
    <row r="32" spans="1:10" s="46" customFormat="1" ht="15.75">
      <c r="A32" s="41"/>
      <c r="B32" s="47"/>
      <c r="C32" s="48"/>
      <c r="D32" s="70" t="s">
        <v>20</v>
      </c>
      <c r="E32" s="70"/>
      <c r="F32" s="70"/>
      <c r="G32" s="50">
        <v>0</v>
      </c>
      <c r="H32" s="50">
        <v>0</v>
      </c>
      <c r="I32" s="44"/>
      <c r="J32" s="45"/>
    </row>
    <row r="33" spans="1:10" s="46" customFormat="1" ht="15.75">
      <c r="A33" s="41"/>
      <c r="B33" s="47"/>
      <c r="C33" s="42"/>
      <c r="D33" s="70" t="s">
        <v>22</v>
      </c>
      <c r="E33" s="70"/>
      <c r="F33" s="70"/>
      <c r="G33" s="50">
        <v>0</v>
      </c>
      <c r="H33" s="50">
        <v>0</v>
      </c>
      <c r="I33" s="44"/>
      <c r="J33" s="45"/>
    </row>
    <row r="34" spans="1:10" s="46" customFormat="1" ht="15.75">
      <c r="A34" s="41"/>
      <c r="B34" s="47"/>
      <c r="C34" s="42"/>
      <c r="D34" s="70" t="s">
        <v>24</v>
      </c>
      <c r="E34" s="70"/>
      <c r="F34" s="70"/>
      <c r="G34" s="50">
        <v>0</v>
      </c>
      <c r="H34" s="50">
        <v>126123</v>
      </c>
      <c r="I34" s="44"/>
      <c r="J34" s="45"/>
    </row>
    <row r="35" spans="1:10" s="46" customFormat="1" ht="15.75">
      <c r="A35" s="41"/>
      <c r="B35" s="47"/>
      <c r="C35" s="42"/>
      <c r="D35" s="70" t="s">
        <v>25</v>
      </c>
      <c r="E35" s="70"/>
      <c r="F35" s="70"/>
      <c r="G35" s="50">
        <v>0</v>
      </c>
      <c r="H35" s="50">
        <v>0</v>
      </c>
      <c r="I35" s="44"/>
      <c r="J35" s="45"/>
    </row>
    <row r="36" spans="1:10" s="46" customFormat="1" ht="15.75">
      <c r="A36" s="41"/>
      <c r="B36" s="47"/>
      <c r="C36" s="42"/>
      <c r="D36" s="70" t="s">
        <v>26</v>
      </c>
      <c r="E36" s="70"/>
      <c r="F36" s="70"/>
      <c r="G36" s="50">
        <v>0</v>
      </c>
      <c r="H36" s="50">
        <v>0</v>
      </c>
      <c r="I36" s="44"/>
      <c r="J36" s="45"/>
    </row>
    <row r="37" spans="1:10" s="46" customFormat="1" ht="15.75">
      <c r="A37" s="41"/>
      <c r="B37" s="47"/>
      <c r="C37" s="42"/>
      <c r="D37" s="70" t="s">
        <v>27</v>
      </c>
      <c r="E37" s="70"/>
      <c r="F37" s="70"/>
      <c r="G37" s="50">
        <v>0</v>
      </c>
      <c r="H37" s="50">
        <v>0</v>
      </c>
      <c r="I37" s="44"/>
      <c r="J37" s="45"/>
    </row>
    <row r="38" spans="1:10" s="46" customFormat="1" ht="15.75">
      <c r="A38" s="41"/>
      <c r="B38" s="47"/>
      <c r="C38" s="42"/>
      <c r="D38" s="70" t="s">
        <v>28</v>
      </c>
      <c r="E38" s="70"/>
      <c r="F38" s="70"/>
      <c r="G38" s="50">
        <v>0</v>
      </c>
      <c r="H38" s="50">
        <v>0</v>
      </c>
      <c r="I38" s="44"/>
      <c r="J38" s="45"/>
    </row>
    <row r="39" spans="1:10" s="46" customFormat="1" ht="15.75">
      <c r="A39" s="41"/>
      <c r="B39" s="47"/>
      <c r="C39" s="42"/>
      <c r="D39" s="70" t="s">
        <v>30</v>
      </c>
      <c r="E39" s="70"/>
      <c r="F39" s="70"/>
      <c r="G39" s="50">
        <v>0</v>
      </c>
      <c r="H39" s="50">
        <v>0</v>
      </c>
      <c r="I39" s="44"/>
      <c r="J39" s="45"/>
    </row>
    <row r="40" spans="1:10" s="46" customFormat="1" ht="15.75">
      <c r="A40" s="41"/>
      <c r="B40" s="47"/>
      <c r="C40" s="42"/>
      <c r="D40" s="70" t="s">
        <v>31</v>
      </c>
      <c r="E40" s="70"/>
      <c r="F40" s="70"/>
      <c r="G40" s="50">
        <v>0</v>
      </c>
      <c r="H40" s="50">
        <v>0</v>
      </c>
      <c r="I40" s="44"/>
      <c r="J40" s="45"/>
    </row>
    <row r="41" spans="1:10" s="46" customFormat="1" ht="15.75">
      <c r="A41" s="41"/>
      <c r="B41" s="47"/>
      <c r="C41" s="42"/>
      <c r="D41" s="70" t="s">
        <v>32</v>
      </c>
      <c r="E41" s="70"/>
      <c r="F41" s="70"/>
      <c r="G41" s="50">
        <v>0</v>
      </c>
      <c r="H41" s="50">
        <v>0</v>
      </c>
      <c r="I41" s="44"/>
      <c r="J41" s="45"/>
    </row>
    <row r="42" spans="1:10" s="46" customFormat="1" ht="15.75">
      <c r="A42" s="41"/>
      <c r="B42" s="47"/>
      <c r="C42" s="48"/>
      <c r="D42" s="70" t="s">
        <v>33</v>
      </c>
      <c r="E42" s="70"/>
      <c r="F42" s="70"/>
      <c r="G42" s="50">
        <v>0</v>
      </c>
      <c r="H42" s="50">
        <v>0</v>
      </c>
      <c r="I42" s="44"/>
      <c r="J42" s="45"/>
    </row>
    <row r="43" spans="1:10" s="46" customFormat="1" ht="15.75">
      <c r="A43" s="41"/>
      <c r="B43" s="47"/>
      <c r="C43" s="42"/>
      <c r="D43" s="70" t="s">
        <v>34</v>
      </c>
      <c r="E43" s="70"/>
      <c r="F43" s="70"/>
      <c r="G43" s="50">
        <v>0</v>
      </c>
      <c r="H43" s="50">
        <v>0</v>
      </c>
      <c r="I43" s="44"/>
      <c r="J43" s="45"/>
    </row>
    <row r="44" spans="1:10" s="46" customFormat="1" ht="15.75">
      <c r="A44" s="41"/>
      <c r="B44" s="47"/>
      <c r="C44" s="42"/>
      <c r="D44" s="70" t="s">
        <v>43</v>
      </c>
      <c r="E44" s="70"/>
      <c r="F44" s="70"/>
      <c r="G44" s="50">
        <v>0</v>
      </c>
      <c r="H44" s="50">
        <v>0</v>
      </c>
      <c r="I44" s="44"/>
      <c r="J44" s="45"/>
    </row>
    <row r="45" spans="1:10" s="46" customFormat="1" ht="8.25" customHeight="1">
      <c r="A45" s="41"/>
      <c r="B45" s="47"/>
      <c r="C45" s="42"/>
      <c r="G45" s="53"/>
      <c r="H45" s="53"/>
      <c r="I45" s="44"/>
      <c r="J45" s="45"/>
    </row>
    <row r="46" spans="1:10" s="46" customFormat="1" ht="15.75" hidden="1">
      <c r="A46" s="41"/>
      <c r="B46" s="47"/>
      <c r="C46" s="48"/>
      <c r="D46" s="41"/>
      <c r="E46" s="48"/>
      <c r="F46" s="48"/>
      <c r="G46" s="43"/>
      <c r="H46" s="43"/>
      <c r="I46" s="44"/>
      <c r="J46" s="45"/>
    </row>
    <row r="47" spans="1:10" s="59" customFormat="1" ht="15.75">
      <c r="A47" s="54"/>
      <c r="B47" s="55"/>
      <c r="C47" s="74" t="s">
        <v>36</v>
      </c>
      <c r="D47" s="74"/>
      <c r="E47" s="74"/>
      <c r="F47" s="74"/>
      <c r="G47" s="56">
        <f>G15-G28</f>
        <v>-384996.6099999994</v>
      </c>
      <c r="H47" s="56">
        <f>H15-H28</f>
        <v>-590066.2800000012</v>
      </c>
      <c r="I47" s="57"/>
      <c r="J47" s="58"/>
    </row>
    <row r="48" spans="1:10" s="46" customFormat="1" ht="7.5" customHeight="1">
      <c r="A48" s="41"/>
      <c r="B48" s="47"/>
      <c r="C48" s="42"/>
      <c r="G48" s="53"/>
      <c r="H48" s="53"/>
      <c r="I48" s="44"/>
      <c r="J48" s="45"/>
    </row>
    <row r="49" spans="1:10" s="59" customFormat="1" ht="15.75">
      <c r="A49" s="54"/>
      <c r="B49" s="77" t="s">
        <v>4</v>
      </c>
      <c r="C49" s="74"/>
      <c r="D49" s="74"/>
      <c r="E49" s="74"/>
      <c r="F49" s="74"/>
      <c r="G49" s="43"/>
      <c r="H49" s="43"/>
      <c r="I49" s="57"/>
      <c r="J49" s="58"/>
    </row>
    <row r="50" spans="1:10" s="46" customFormat="1" ht="3.75" customHeight="1">
      <c r="A50" s="41"/>
      <c r="B50" s="47"/>
      <c r="C50" s="42"/>
      <c r="G50" s="53"/>
      <c r="H50" s="53"/>
      <c r="I50" s="44"/>
      <c r="J50" s="45"/>
    </row>
    <row r="51" spans="1:10" s="59" customFormat="1" ht="15.75">
      <c r="A51" s="54"/>
      <c r="B51" s="47"/>
      <c r="C51" s="74" t="s">
        <v>5</v>
      </c>
      <c r="D51" s="74"/>
      <c r="E51" s="74"/>
      <c r="F51" s="74"/>
      <c r="G51" s="49">
        <f>SUM(G52:G54)</f>
        <v>0</v>
      </c>
      <c r="H51" s="49">
        <f>SUM(H52:H54)</f>
        <v>0</v>
      </c>
      <c r="I51" s="57"/>
      <c r="J51" s="58"/>
    </row>
    <row r="52" spans="1:10" s="59" customFormat="1" ht="12" customHeight="1">
      <c r="A52" s="54"/>
      <c r="B52" s="47"/>
      <c r="C52" s="42"/>
      <c r="D52" s="80" t="s">
        <v>7</v>
      </c>
      <c r="E52" s="80"/>
      <c r="F52" s="80"/>
      <c r="G52" s="50">
        <v>0</v>
      </c>
      <c r="H52" s="50">
        <v>0</v>
      </c>
      <c r="I52" s="57"/>
      <c r="J52" s="58"/>
    </row>
    <row r="53" spans="1:10" s="59" customFormat="1" ht="15.75">
      <c r="A53" s="54"/>
      <c r="B53" s="47"/>
      <c r="C53" s="42"/>
      <c r="D53" s="70" t="s">
        <v>9</v>
      </c>
      <c r="E53" s="70"/>
      <c r="F53" s="70"/>
      <c r="G53" s="50">
        <v>0</v>
      </c>
      <c r="H53" s="50">
        <v>0</v>
      </c>
      <c r="I53" s="57"/>
      <c r="J53" s="58"/>
    </row>
    <row r="54" spans="1:10" s="59" customFormat="1" ht="15.75">
      <c r="A54" s="54"/>
      <c r="B54" s="47"/>
      <c r="C54" s="42"/>
      <c r="D54" s="70" t="s">
        <v>41</v>
      </c>
      <c r="E54" s="70"/>
      <c r="F54" s="70"/>
      <c r="G54" s="50">
        <v>0</v>
      </c>
      <c r="H54" s="50">
        <v>0</v>
      </c>
      <c r="I54" s="57"/>
      <c r="J54" s="58"/>
    </row>
    <row r="55" spans="1:10" s="46" customFormat="1" ht="15.75">
      <c r="A55" s="41"/>
      <c r="B55" s="47"/>
      <c r="C55" s="42"/>
      <c r="G55" s="53"/>
      <c r="H55" s="53"/>
      <c r="I55" s="44"/>
      <c r="J55" s="45"/>
    </row>
    <row r="56" spans="1:10" s="59" customFormat="1" ht="15.75">
      <c r="A56" s="54"/>
      <c r="B56" s="47"/>
      <c r="C56" s="74" t="s">
        <v>12</v>
      </c>
      <c r="D56" s="74"/>
      <c r="E56" s="74"/>
      <c r="F56" s="74"/>
      <c r="G56" s="49">
        <f>SUM(G57:G59)</f>
        <v>41213.8</v>
      </c>
      <c r="H56" s="49">
        <f>SUM(H57:H59)</f>
        <v>0</v>
      </c>
      <c r="I56" s="57"/>
      <c r="J56" s="58"/>
    </row>
    <row r="57" spans="1:10" s="59" customFormat="1" ht="15.75">
      <c r="A57" s="54"/>
      <c r="B57" s="47"/>
      <c r="C57" s="42"/>
      <c r="D57" s="80" t="s">
        <v>7</v>
      </c>
      <c r="E57" s="80"/>
      <c r="F57" s="80"/>
      <c r="G57" s="50">
        <v>0</v>
      </c>
      <c r="H57" s="50">
        <v>0</v>
      </c>
      <c r="I57" s="57"/>
      <c r="J57" s="58"/>
    </row>
    <row r="58" spans="1:10" s="59" customFormat="1" ht="15.75">
      <c r="A58" s="54"/>
      <c r="B58" s="47"/>
      <c r="C58" s="42"/>
      <c r="D58" s="70" t="s">
        <v>9</v>
      </c>
      <c r="E58" s="70"/>
      <c r="F58" s="70"/>
      <c r="G58" s="50">
        <v>9913.8</v>
      </c>
      <c r="H58" s="50">
        <v>0</v>
      </c>
      <c r="I58" s="57"/>
      <c r="J58" s="58"/>
    </row>
    <row r="59" spans="1:10" s="59" customFormat="1" ht="15.75">
      <c r="A59" s="54"/>
      <c r="B59" s="47"/>
      <c r="C59" s="42"/>
      <c r="D59" s="80" t="s">
        <v>13</v>
      </c>
      <c r="E59" s="80"/>
      <c r="F59" s="80"/>
      <c r="G59" s="50">
        <v>31300</v>
      </c>
      <c r="H59" s="50">
        <v>0</v>
      </c>
      <c r="I59" s="57"/>
      <c r="J59" s="58"/>
    </row>
    <row r="60" spans="1:10" s="46" customFormat="1" ht="9.75" customHeight="1">
      <c r="A60" s="41"/>
      <c r="B60" s="47"/>
      <c r="C60" s="42"/>
      <c r="G60" s="53"/>
      <c r="H60" s="53"/>
      <c r="I60" s="44"/>
      <c r="J60" s="45"/>
    </row>
    <row r="61" spans="1:10" s="59" customFormat="1" ht="15.75">
      <c r="A61" s="54"/>
      <c r="B61" s="55"/>
      <c r="C61" s="74" t="s">
        <v>14</v>
      </c>
      <c r="D61" s="74"/>
      <c r="E61" s="74"/>
      <c r="F61" s="74"/>
      <c r="G61" s="56">
        <f>G51-G56</f>
        <v>-41213.8</v>
      </c>
      <c r="H61" s="56">
        <f>H51-H56</f>
        <v>0</v>
      </c>
      <c r="I61" s="57"/>
      <c r="J61" s="58"/>
    </row>
    <row r="62" spans="1:10" s="46" customFormat="1" ht="15.75" hidden="1">
      <c r="A62" s="41"/>
      <c r="B62" s="47"/>
      <c r="C62" s="42"/>
      <c r="G62" s="53"/>
      <c r="H62" s="53"/>
      <c r="I62" s="44"/>
      <c r="J62" s="45"/>
    </row>
    <row r="63" spans="1:10" s="46" customFormat="1" ht="10.5" customHeight="1">
      <c r="A63" s="41"/>
      <c r="B63" s="47"/>
      <c r="C63" s="42"/>
      <c r="G63" s="53"/>
      <c r="H63" s="53"/>
      <c r="I63" s="44"/>
      <c r="J63" s="45"/>
    </row>
    <row r="64" spans="1:10" s="59" customFormat="1" ht="15.75">
      <c r="A64" s="54"/>
      <c r="B64" s="77" t="s">
        <v>15</v>
      </c>
      <c r="C64" s="74"/>
      <c r="D64" s="74"/>
      <c r="E64" s="74"/>
      <c r="F64" s="74"/>
      <c r="G64" s="43"/>
      <c r="H64" s="43"/>
      <c r="I64" s="57"/>
      <c r="J64" s="58"/>
    </row>
    <row r="65" spans="1:10" s="46" customFormat="1" ht="9" customHeight="1">
      <c r="A65" s="41"/>
      <c r="B65" s="47"/>
      <c r="C65" s="42"/>
      <c r="G65" s="53"/>
      <c r="H65" s="53"/>
      <c r="I65" s="44"/>
      <c r="J65" s="45"/>
    </row>
    <row r="66" spans="1:10" s="59" customFormat="1" ht="15.75">
      <c r="A66" s="54"/>
      <c r="B66" s="47"/>
      <c r="C66" s="74" t="s">
        <v>5</v>
      </c>
      <c r="D66" s="74"/>
      <c r="E66" s="74"/>
      <c r="F66" s="74"/>
      <c r="G66" s="49">
        <f>G67+G70+G71</f>
        <v>0</v>
      </c>
      <c r="H66" s="49">
        <f>H67+H70+H71</f>
        <v>0</v>
      </c>
      <c r="I66" s="57"/>
      <c r="J66" s="58"/>
    </row>
    <row r="67" spans="1:10" s="59" customFormat="1" ht="12" customHeight="1">
      <c r="A67" s="54"/>
      <c r="B67" s="47"/>
      <c r="C67" s="42"/>
      <c r="D67" s="70" t="s">
        <v>19</v>
      </c>
      <c r="E67" s="70"/>
      <c r="F67" s="70"/>
      <c r="G67" s="50">
        <f>SUM(G68:G69)</f>
        <v>0</v>
      </c>
      <c r="H67" s="50">
        <f>SUM(H68:H69)</f>
        <v>0</v>
      </c>
      <c r="I67" s="57"/>
      <c r="J67" s="58"/>
    </row>
    <row r="68" spans="1:10" s="59" customFormat="1" ht="15.75">
      <c r="A68" s="54"/>
      <c r="B68" s="47"/>
      <c r="C68" s="42"/>
      <c r="D68" s="80" t="s">
        <v>21</v>
      </c>
      <c r="E68" s="80"/>
      <c r="F68" s="80"/>
      <c r="G68" s="50">
        <v>0</v>
      </c>
      <c r="H68" s="50">
        <v>0</v>
      </c>
      <c r="I68" s="57"/>
      <c r="J68" s="58"/>
    </row>
    <row r="69" spans="1:10" s="59" customFormat="1" ht="15.75">
      <c r="A69" s="54"/>
      <c r="B69" s="47"/>
      <c r="C69" s="42"/>
      <c r="D69" s="70" t="s">
        <v>23</v>
      </c>
      <c r="E69" s="70"/>
      <c r="F69" s="70"/>
      <c r="G69" s="50">
        <v>0</v>
      </c>
      <c r="H69" s="50">
        <v>0</v>
      </c>
      <c r="I69" s="57"/>
      <c r="J69" s="58"/>
    </row>
    <row r="70" spans="1:10" s="59" customFormat="1" ht="15.75">
      <c r="A70" s="54"/>
      <c r="B70" s="47"/>
      <c r="C70" s="42"/>
      <c r="D70" s="80" t="s">
        <v>44</v>
      </c>
      <c r="E70" s="80"/>
      <c r="F70" s="80"/>
      <c r="G70" s="50">
        <v>0</v>
      </c>
      <c r="H70" s="50">
        <v>0</v>
      </c>
      <c r="I70" s="57"/>
      <c r="J70" s="58"/>
    </row>
    <row r="71" spans="1:10" s="46" customFormat="1" ht="7.5" customHeight="1">
      <c r="A71" s="41"/>
      <c r="B71" s="47"/>
      <c r="C71" s="42"/>
      <c r="G71" s="53"/>
      <c r="H71" s="53"/>
      <c r="I71" s="44"/>
      <c r="J71" s="45"/>
    </row>
    <row r="72" spans="1:10" s="59" customFormat="1" ht="15.75">
      <c r="A72" s="54"/>
      <c r="B72" s="47"/>
      <c r="C72" s="74" t="s">
        <v>12</v>
      </c>
      <c r="D72" s="74"/>
      <c r="E72" s="74"/>
      <c r="F72" s="74"/>
      <c r="G72" s="49">
        <f>G73+G76+G77</f>
        <v>0</v>
      </c>
      <c r="H72" s="49">
        <f>H73+H76+H77</f>
        <v>0</v>
      </c>
      <c r="I72" s="57"/>
      <c r="J72" s="58"/>
    </row>
    <row r="73" spans="1:10" s="59" customFormat="1" ht="15">
      <c r="A73" s="54"/>
      <c r="B73" s="47"/>
      <c r="C73" s="46"/>
      <c r="D73" s="81" t="s">
        <v>29</v>
      </c>
      <c r="E73" s="81"/>
      <c r="F73" s="81"/>
      <c r="G73" s="50">
        <f>SUM(G74:G75)</f>
        <v>0</v>
      </c>
      <c r="H73" s="50">
        <f>SUM(H74:H75)</f>
        <v>0</v>
      </c>
      <c r="I73" s="57"/>
      <c r="J73" s="58"/>
    </row>
    <row r="74" spans="1:10" s="59" customFormat="1" ht="15">
      <c r="A74" s="54"/>
      <c r="B74" s="47"/>
      <c r="C74" s="46"/>
      <c r="D74" s="84" t="s">
        <v>21</v>
      </c>
      <c r="E74" s="84"/>
      <c r="F74" s="84"/>
      <c r="G74" s="50">
        <v>0</v>
      </c>
      <c r="H74" s="50">
        <v>0</v>
      </c>
      <c r="I74" s="57"/>
      <c r="J74" s="58"/>
    </row>
    <row r="75" spans="1:10" s="59" customFormat="1" ht="15.75">
      <c r="A75" s="54"/>
      <c r="B75" s="47"/>
      <c r="C75" s="42"/>
      <c r="D75" s="84" t="s">
        <v>23</v>
      </c>
      <c r="E75" s="84"/>
      <c r="F75" s="84"/>
      <c r="G75" s="50">
        <v>0</v>
      </c>
      <c r="H75" s="50">
        <v>0</v>
      </c>
      <c r="I75" s="57"/>
      <c r="J75" s="58"/>
    </row>
    <row r="76" spans="1:10" s="59" customFormat="1" ht="14.25" customHeight="1">
      <c r="A76" s="54"/>
      <c r="B76" s="47"/>
      <c r="C76" s="42"/>
      <c r="D76" s="81" t="s">
        <v>45</v>
      </c>
      <c r="E76" s="81"/>
      <c r="F76" s="81"/>
      <c r="G76" s="50">
        <v>0</v>
      </c>
      <c r="H76" s="50">
        <v>0</v>
      </c>
      <c r="I76" s="57"/>
      <c r="J76" s="58"/>
    </row>
    <row r="77" spans="1:10" s="46" customFormat="1" ht="15.75" hidden="1">
      <c r="A77" s="41"/>
      <c r="B77" s="47"/>
      <c r="C77" s="42"/>
      <c r="G77" s="53"/>
      <c r="H77" s="53"/>
      <c r="I77" s="44"/>
      <c r="J77" s="45"/>
    </row>
    <row r="78" spans="1:10" s="46" customFormat="1" ht="6.75" customHeight="1">
      <c r="A78" s="41"/>
      <c r="B78" s="47"/>
      <c r="C78" s="42"/>
      <c r="G78" s="53"/>
      <c r="H78" s="53"/>
      <c r="I78" s="44"/>
      <c r="J78" s="45"/>
    </row>
    <row r="79" spans="1:10" s="59" customFormat="1" ht="15.75">
      <c r="A79" s="54"/>
      <c r="B79" s="47"/>
      <c r="C79" s="74" t="s">
        <v>35</v>
      </c>
      <c r="D79" s="74"/>
      <c r="E79" s="74"/>
      <c r="F79" s="74"/>
      <c r="G79" s="49">
        <f>G66-G72</f>
        <v>0</v>
      </c>
      <c r="H79" s="49">
        <f>H66-H72</f>
        <v>0</v>
      </c>
      <c r="I79" s="57"/>
      <c r="J79" s="58"/>
    </row>
    <row r="80" spans="1:10" s="46" customFormat="1" ht="15.75" hidden="1">
      <c r="A80" s="41"/>
      <c r="B80" s="47"/>
      <c r="C80" s="42"/>
      <c r="G80" s="53"/>
      <c r="H80" s="53"/>
      <c r="I80" s="44"/>
      <c r="J80" s="45"/>
    </row>
    <row r="81" spans="1:10" s="46" customFormat="1" ht="7.5" customHeight="1">
      <c r="A81" s="41"/>
      <c r="B81" s="47"/>
      <c r="C81" s="42"/>
      <c r="G81" s="53"/>
      <c r="H81" s="53"/>
      <c r="I81" s="44"/>
      <c r="J81" s="45"/>
    </row>
    <row r="82" spans="1:10" s="59" customFormat="1" ht="15.75">
      <c r="A82" s="54"/>
      <c r="B82" s="82" t="s">
        <v>37</v>
      </c>
      <c r="C82" s="83"/>
      <c r="D82" s="83"/>
      <c r="E82" s="83"/>
      <c r="F82" s="83"/>
      <c r="G82" s="56">
        <f>G47+G61+G79</f>
        <v>-426210.4099999994</v>
      </c>
      <c r="H82" s="56">
        <f>H47+H61+H79</f>
        <v>-590066.2800000012</v>
      </c>
      <c r="I82" s="57"/>
      <c r="J82" s="58"/>
    </row>
    <row r="83" spans="1:10" s="59" customFormat="1" ht="12" customHeight="1">
      <c r="A83" s="54"/>
      <c r="B83" s="55"/>
      <c r="C83" s="42"/>
      <c r="D83" s="42"/>
      <c r="E83" s="42"/>
      <c r="F83" s="42"/>
      <c r="G83" s="56"/>
      <c r="H83" s="56"/>
      <c r="I83" s="57"/>
      <c r="J83" s="58"/>
    </row>
    <row r="84" spans="1:10" s="59" customFormat="1" ht="15.75">
      <c r="A84" s="54"/>
      <c r="B84" s="77" t="s">
        <v>38</v>
      </c>
      <c r="C84" s="74"/>
      <c r="D84" s="74"/>
      <c r="E84" s="74"/>
      <c r="F84" s="74"/>
      <c r="G84" s="60">
        <v>1129255.65</v>
      </c>
      <c r="H84" s="60">
        <v>1719321.93</v>
      </c>
      <c r="I84" s="57"/>
      <c r="J84" s="58"/>
    </row>
    <row r="85" spans="1:10" s="59" customFormat="1" ht="15.75">
      <c r="A85" s="54"/>
      <c r="B85" s="77" t="s">
        <v>40</v>
      </c>
      <c r="C85" s="74"/>
      <c r="D85" s="74"/>
      <c r="E85" s="74"/>
      <c r="F85" s="74"/>
      <c r="G85" s="56">
        <f>+G82+G84</f>
        <v>703045.2400000005</v>
      </c>
      <c r="H85" s="56">
        <f>+H82+H84</f>
        <v>1129255.6499999987</v>
      </c>
      <c r="I85" s="57"/>
      <c r="J85" s="58"/>
    </row>
    <row r="86" spans="1:10" s="59" customFormat="1" ht="15.75" hidden="1">
      <c r="A86" s="54"/>
      <c r="B86" s="55"/>
      <c r="C86" s="42"/>
      <c r="D86" s="42"/>
      <c r="E86" s="42"/>
      <c r="F86" s="42"/>
      <c r="G86" s="61"/>
      <c r="H86" s="61"/>
      <c r="I86" s="54"/>
      <c r="J86" s="58"/>
    </row>
    <row r="87" spans="1:10" s="59" customFormat="1" ht="15.75" hidden="1">
      <c r="A87" s="54"/>
      <c r="B87" s="47"/>
      <c r="C87" s="42"/>
      <c r="D87" s="42"/>
      <c r="E87" s="42"/>
      <c r="F87" s="42"/>
      <c r="G87" s="61"/>
      <c r="H87" s="61"/>
      <c r="I87" s="54"/>
      <c r="J87" s="58"/>
    </row>
    <row r="88" spans="1:10" s="46" customFormat="1" ht="15.75">
      <c r="A88" s="41"/>
      <c r="B88" s="62"/>
      <c r="C88" s="63"/>
      <c r="D88" s="63"/>
      <c r="E88" s="63"/>
      <c r="F88" s="69"/>
      <c r="G88" s="68"/>
      <c r="H88" s="64"/>
      <c r="I88" s="65"/>
      <c r="J88" s="66"/>
    </row>
    <row r="89" spans="1:9" s="46" customFormat="1" ht="15" hidden="1">
      <c r="A89" s="41"/>
      <c r="G89" s="41"/>
      <c r="H89" s="41"/>
      <c r="I89" s="41"/>
    </row>
    <row r="90" spans="2:9" s="46" customFormat="1" ht="16.5" customHeight="1">
      <c r="B90" s="67" t="s">
        <v>39</v>
      </c>
      <c r="C90" s="67"/>
      <c r="D90" s="67"/>
      <c r="E90" s="67"/>
      <c r="F90" s="67"/>
      <c r="G90" s="67"/>
      <c r="H90" s="67"/>
      <c r="I90" s="67"/>
    </row>
    <row r="92" ht="14.25" hidden="1"/>
    <row r="93" spans="2:9" ht="14.25" hidden="1">
      <c r="B93" s="27"/>
      <c r="C93" s="28"/>
      <c r="D93" s="29"/>
      <c r="E93" s="29"/>
      <c r="G93" s="30"/>
      <c r="H93" s="28"/>
      <c r="I93" s="29"/>
    </row>
    <row r="94" spans="2:9" ht="21" customHeight="1">
      <c r="B94" s="27"/>
      <c r="C94" s="28"/>
      <c r="D94" s="31"/>
      <c r="E94" s="31"/>
      <c r="F94" s="32"/>
      <c r="G94" s="32"/>
      <c r="H94" s="28"/>
      <c r="I94" s="29"/>
    </row>
    <row r="95" spans="2:9" ht="15" customHeight="1">
      <c r="B95" s="33"/>
      <c r="D95" s="71" t="s">
        <v>51</v>
      </c>
      <c r="E95" s="71"/>
      <c r="F95" s="34"/>
      <c r="G95" s="73"/>
      <c r="H95" s="73"/>
      <c r="I95" s="35"/>
    </row>
    <row r="96" spans="2:9" ht="15" customHeight="1">
      <c r="B96" s="36"/>
      <c r="D96" s="72" t="s">
        <v>52</v>
      </c>
      <c r="E96" s="72"/>
      <c r="F96" s="37"/>
      <c r="G96" s="72"/>
      <c r="H96" s="72"/>
      <c r="I96" s="35"/>
    </row>
    <row r="97" ht="30" customHeight="1"/>
    <row r="98" spans="4:8" ht="15" customHeight="1">
      <c r="D98" s="89"/>
      <c r="E98" s="90"/>
      <c r="G98" s="91"/>
      <c r="H98" s="92"/>
    </row>
    <row r="99" spans="4:8" s="38" customFormat="1" ht="15" customHeight="1">
      <c r="D99" s="85"/>
      <c r="E99" s="86"/>
      <c r="G99" s="87"/>
      <c r="H99" s="88"/>
    </row>
    <row r="100" spans="4:8" s="38" customFormat="1" ht="15" customHeight="1">
      <c r="D100" s="39"/>
      <c r="E100" s="1"/>
      <c r="G100" s="40"/>
      <c r="H100" s="2"/>
    </row>
    <row r="101" spans="4:8" s="38" customFormat="1" ht="15" customHeight="1">
      <c r="D101" s="85"/>
      <c r="E101" s="86"/>
      <c r="G101" s="87"/>
      <c r="H101" s="88"/>
    </row>
    <row r="102" spans="4:8" s="38" customFormat="1" ht="15" customHeight="1">
      <c r="D102" s="85"/>
      <c r="E102" s="86"/>
      <c r="G102" s="87"/>
      <c r="H102" s="88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69:F69"/>
    <mergeCell ref="D39:F39"/>
    <mergeCell ref="D32:F32"/>
    <mergeCell ref="D33:F33"/>
    <mergeCell ref="D52:F52"/>
    <mergeCell ref="C66:F66"/>
    <mergeCell ref="C56:F56"/>
    <mergeCell ref="D40:F40"/>
    <mergeCell ref="D36:F36"/>
    <mergeCell ref="D37:F37"/>
    <mergeCell ref="D58:F58"/>
    <mergeCell ref="B64:F64"/>
    <mergeCell ref="D34:F34"/>
    <mergeCell ref="C61:F61"/>
    <mergeCell ref="D59:F59"/>
    <mergeCell ref="B49:F49"/>
    <mergeCell ref="D35:F35"/>
    <mergeCell ref="D57:F57"/>
    <mergeCell ref="D17:F17"/>
    <mergeCell ref="D53:F53"/>
    <mergeCell ref="D23:F23"/>
    <mergeCell ref="D31:F31"/>
    <mergeCell ref="D20:F20"/>
    <mergeCell ref="D26:E26"/>
    <mergeCell ref="D19:F19"/>
    <mergeCell ref="C28:F28"/>
    <mergeCell ref="D25:F25"/>
    <mergeCell ref="D24:F24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6:F16"/>
    <mergeCell ref="D21:F21"/>
    <mergeCell ref="D22:F22"/>
    <mergeCell ref="D95:E95"/>
    <mergeCell ref="D96:E96"/>
    <mergeCell ref="G95:H95"/>
    <mergeCell ref="G96:H96"/>
    <mergeCell ref="C51:F51"/>
    <mergeCell ref="D54:F54"/>
    <mergeCell ref="D30:F30"/>
    <mergeCell ref="D29:F29"/>
  </mergeCells>
  <printOptions horizontalCentered="1" verticalCentered="1"/>
  <pageMargins left="0.5905511811023623" right="0.31496062992125984" top="0.35433070866141736" bottom="0.35433070866141736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2021-06-02T04:39:14Z</cp:lastPrinted>
  <dcterms:created xsi:type="dcterms:W3CDTF">2014-09-04T19:30:54Z</dcterms:created>
  <dcterms:modified xsi:type="dcterms:W3CDTF">2022-01-17T15:19:55Z</dcterms:modified>
  <cp:category/>
  <cp:version/>
  <cp:contentType/>
  <cp:contentStatus/>
</cp:coreProperties>
</file>