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20520" windowHeight="4695" tabRatio="842" firstSheet="1" activeTab="1"/>
  </bookViews>
  <sheets>
    <sheet name="Edo. de Variac." sheetId="1" state="hidden" r:id="rId1"/>
    <sheet name="Edo. anal. de Deu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<sst xmlns="http://schemas.openxmlformats.org/spreadsheetml/2006/main" count="87" uniqueCount="62">
  <si>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>Concepto</t>
  </si>
  <si>
    <t>Aportaciones</t>
  </si>
  <si>
    <t>Bajo protesta de decir verdad declaramos que los Estados Financieros y sus Notas son razonablemente correctos y responsabilidad del emisor</t>
  </si>
  <si>
    <t>Cuenta Pública 2014</t>
  </si>
  <si>
    <t>(Pesos)</t>
  </si>
  <si>
    <t>Ente Público:</t>
  </si>
  <si>
    <t>Poder Ejecutivo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</si>
  <si>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</si>
  <si>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</si>
  <si>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</si>
  <si>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</si>
  <si>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</si>
  <si>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 xml:space="preserve">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</si>
  <si>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</si>
  <si>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</si>
  <si>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</si>
  <si>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</si>
  <si>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</si>
  <si>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</si>
  <si>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</si>
  <si>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</si>
  <si>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</si>
  <si>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</si>
  <si>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</si>
  <si>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</si>
  <si>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</si>
  <si>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</si>
  <si>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</si>
  <si>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</si>
  <si>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</si>
  <si>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</si>
  <si>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</si>
  <si>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</si>
  <si>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</si>
  <si>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</si>
  <si>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</si>
  <si>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</si>
  <si>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</si>
  <si>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</si>
  <si>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</si>
  <si>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</si>
  <si>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</si>
  <si>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</si>
  <si>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</si>
  <si>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</si>
  <si>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2013</t>
  </si>
  <si>
    <t>Cambios en la Hacienda Pública/Patrimonio Neto del Ejercicio 2014</t>
  </si>
  <si>
    <t>Variaciones de la Hacienda Pública/Patrimonio Neto del Ejercicio 2014</t>
  </si>
  <si>
    <t>Saldo Neto en la Hacienda Pública / Patrimonio 2014</t>
  </si>
  <si>
    <t>REFINANCIAMIENTO</t>
  </si>
  <si>
    <t>pesos</t>
  </si>
  <si>
    <t>CASA DE LAS ARTESANIAS DEL ESTADO DE YUCATAN</t>
  </si>
  <si>
    <t>C.P.FCO. DANIEL SIERRA FAJARDO</t>
  </si>
  <si>
    <t>DIRECTORA GENERAL</t>
  </si>
  <si>
    <t>CONTADOR GENERAL</t>
  </si>
  <si>
    <t>C.BEATRIZ PERALTA Y CHACON</t>
  </si>
  <si>
    <t>BID BANOBRAS</t>
  </si>
  <si>
    <t>Resultados del Ejercicio (Ahorro/Desahorro) TOTAL DE INGRESOS MENOS LOS EGRESOS</t>
  </si>
  <si>
    <t>Del 1o de enero al 31 de Diciembre de 2014</t>
  </si>
  <si>
    <t>LIC. DAFNE CELINA LOPEZ OSORIO</t>
  </si>
  <si>
    <t>Cuenta Pública 2019</t>
  </si>
  <si>
    <t>Del 01  al 31 de Julio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</si>
</sst>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i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5" fillId="33" borderId="11" xfId="0" applyFont="1" applyFill="1" applyBorder="1" applyAlignment="1">
      <alignment vertical="top"/>
    </xf>
    <xf numFmtId="0" fontId="3" fillId="33" borderId="0" xfId="53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5" fontId="4" fillId="33" borderId="0" xfId="15" applyFont="1" applyFill="1" applyBorder="1" applyProtection="1">
      <alignment/>
      <protection/>
    </xf>
    <xf numFmtId="0" fontId="46" fillId="34" borderId="12" xfId="53" applyFont="1" applyFill="1" applyBorder="1" applyAlignment="1" applyProtection="1">
      <alignment horizontal="center" vertical="center" wrapText="1"/>
      <protection/>
    </xf>
    <xf numFmtId="0" fontId="46" fillId="34" borderId="13" xfId="53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4" xfId="53" applyFont="1" applyFill="1" applyBorder="1" applyAlignment="1" applyProtection="1">
      <alignment horizontal="center" vertical="center" wrapText="1"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/>
      <protection/>
    </xf>
    <xf numFmtId="0" fontId="44" fillId="33" borderId="15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 vertical="top"/>
      <protection/>
    </xf>
    <xf numFmtId="0" fontId="47" fillId="33" borderId="16" xfId="0" applyFont="1" applyFill="1" applyBorder="1" applyAlignment="1" applyProtection="1">
      <alignment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164" fontId="46" fillId="34" borderId="12" xfId="48" applyNumberFormat="1" applyFont="1" applyFill="1" applyBorder="1" applyAlignment="1">
      <alignment horizontal="center" vertical="center" wrapText="1"/>
    </xf>
    <xf numFmtId="164" fontId="46" fillId="34" borderId="13" xfId="48" applyNumberFormat="1" applyFont="1" applyFill="1" applyBorder="1" applyAlignment="1">
      <alignment horizontal="center" vertical="center" wrapText="1"/>
    </xf>
    <xf numFmtId="164" fontId="46" fillId="34" borderId="14" xfId="48" applyNumberFormat="1" applyFont="1" applyFill="1" applyBorder="1" applyAlignment="1">
      <alignment horizontal="center" vertical="center" wrapText="1"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8" fillId="33" borderId="0" xfId="0" applyFont="1" applyFill="1" applyBorder="1" applyAlignment="1">
      <alignment horizontal="left" vertical="top"/>
    </xf>
    <xf numFmtId="166" fontId="4" fillId="33" borderId="0" xfId="48" applyNumberFormat="1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5" fillId="33" borderId="16" xfId="0" applyFont="1" applyFill="1" applyBorder="1" applyAlignment="1">
      <alignment vertical="top"/>
    </xf>
    <xf numFmtId="0" fontId="44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horizontal="left" vertical="top" wrapText="1"/>
    </xf>
    <xf numFmtId="4" fontId="3" fillId="33" borderId="0" xfId="0" applyNumberFormat="1" applyFont="1" applyFill="1" applyBorder="1" applyAlignment="1" applyProtection="1">
      <alignment vertical="top"/>
      <protection/>
    </xf>
    <xf numFmtId="4" fontId="5" fillId="33" borderId="0" xfId="0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3" fillId="33" borderId="0" xfId="15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horizontal="center" vertical="top"/>
      <protection locked="0"/>
    </xf>
    <xf numFmtId="4" fontId="49" fillId="33" borderId="0" xfId="0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horizontal="left" vertical="top"/>
      <protection/>
    </xf>
    <xf numFmtId="4" fontId="4" fillId="33" borderId="0" xfId="0" applyNumberFormat="1" applyFont="1" applyFill="1" applyBorder="1" applyAlignment="1" applyProtection="1">
      <alignment horizontal="center" vertical="top"/>
      <protection locked="0"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44" fillId="33" borderId="0" xfId="0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horizontal="center" vertical="top"/>
      <protection/>
    </xf>
    <xf numFmtId="4" fontId="5" fillId="33" borderId="0" xfId="0" applyNumberFormat="1" applyFont="1" applyFill="1" applyBorder="1" applyAlignment="1" applyProtection="1">
      <alignment horizontal="center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0" xfId="0" applyNumberFormat="1" applyFont="1" applyFill="1" applyBorder="1" applyAlignment="1" applyProtection="1">
      <alignment horizontal="left" vertical="top"/>
      <protection/>
    </xf>
    <xf numFmtId="4" fontId="44" fillId="33" borderId="0" xfId="0" applyNumberFormat="1" applyFont="1" applyFill="1" applyBorder="1" applyAlignment="1" applyProtection="1">
      <alignment horizontal="center" vertical="top"/>
      <protection locked="0"/>
    </xf>
    <xf numFmtId="4" fontId="5" fillId="33" borderId="0" xfId="0" applyNumberFormat="1" applyFont="1" applyFill="1" applyBorder="1" applyAlignment="1" applyProtection="1">
      <alignment horizontal="center" vertical="top"/>
      <protection/>
    </xf>
    <xf numFmtId="4" fontId="5" fillId="33" borderId="10" xfId="0" applyNumberFormat="1" applyFont="1" applyFill="1" applyBorder="1" applyAlignment="1" applyProtection="1">
      <alignment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5" fillId="33" borderId="10" xfId="0" applyNumberFormat="1" applyFont="1" applyFill="1" applyBorder="1" applyAlignment="1" applyProtection="1">
      <alignment horizontal="right" vertical="top"/>
      <protection/>
    </xf>
    <xf numFmtId="4" fontId="45" fillId="33" borderId="0" xfId="0" applyNumberFormat="1" applyFont="1" applyFill="1" applyBorder="1" applyAlignment="1" applyProtection="1">
      <alignment horizontal="right" vertical="top"/>
      <protection locked="0"/>
    </xf>
    <xf numFmtId="4" fontId="4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5" xfId="0" applyNumberFormat="1" applyFont="1" applyFill="1" applyBorder="1" applyAlignment="1">
      <alignment vertical="top" wrapText="1"/>
    </xf>
    <xf numFmtId="4" fontId="44" fillId="33" borderId="0" xfId="0" applyNumberFormat="1" applyFont="1" applyFill="1" applyBorder="1" applyAlignment="1">
      <alignment horizontal="right" vertical="top"/>
    </xf>
    <xf numFmtId="4" fontId="45" fillId="33" borderId="0" xfId="0" applyNumberFormat="1" applyFont="1" applyFill="1" applyBorder="1" applyAlignment="1">
      <alignment horizontal="right" vertical="top"/>
    </xf>
    <xf numFmtId="4" fontId="44" fillId="33" borderId="0" xfId="0" applyNumberFormat="1" applyFont="1" applyFill="1" applyBorder="1" applyAlignment="1" applyProtection="1">
      <alignment horizontal="right" vertical="top"/>
      <protection locked="0"/>
    </xf>
    <xf numFmtId="4" fontId="45" fillId="33" borderId="18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vertical="top"/>
      <protection locked="0"/>
    </xf>
    <xf numFmtId="4" fontId="45" fillId="33" borderId="10" xfId="0" applyNumberFormat="1" applyFont="1" applyFill="1" applyBorder="1" applyAlignment="1">
      <alignment horizontal="right" vertical="top"/>
    </xf>
    <xf numFmtId="4" fontId="45" fillId="0" borderId="10" xfId="0" applyNumberFormat="1" applyFont="1" applyFill="1" applyBorder="1" applyAlignment="1">
      <alignment horizontal="right" vertical="top"/>
    </xf>
    <xf numFmtId="4" fontId="3" fillId="33" borderId="17" xfId="0" applyNumberFormat="1" applyFont="1" applyFill="1" applyBorder="1" applyAlignment="1">
      <alignment vertical="top" wrapText="1"/>
    </xf>
    <xf numFmtId="0" fontId="44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/>
    </xf>
    <xf numFmtId="0" fontId="46" fillId="34" borderId="13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4" fontId="4" fillId="33" borderId="0" xfId="0" applyNumberFormat="1" applyFont="1" applyFill="1" applyBorder="1" applyAlignment="1" applyProtection="1">
      <alignment horizontal="left" vertical="top"/>
      <protection/>
    </xf>
    <xf numFmtId="4" fontId="5" fillId="33" borderId="0" xfId="0" applyNumberFormat="1" applyFont="1" applyFill="1" applyBorder="1" applyAlignment="1" applyProtection="1">
      <alignment horizontal="left" vertical="top"/>
      <protection/>
    </xf>
    <xf numFmtId="4" fontId="3" fillId="33" borderId="0" xfId="0" applyNumberFormat="1" applyFont="1" applyFill="1" applyBorder="1" applyAlignment="1" applyProtection="1">
      <alignment horizontal="left" vertical="top"/>
      <protection/>
    </xf>
    <xf numFmtId="4" fontId="5" fillId="33" borderId="10" xfId="0" applyNumberFormat="1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4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6" fillId="34" borderId="13" xfId="53" applyFont="1" applyFill="1" applyBorder="1" applyAlignment="1" applyProtection="1">
      <alignment horizontal="center" vertical="center"/>
      <protection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">
      <selection activeCell="G33" sqref="G33"/>
    </sheetView>
  </sheetViews>
  <sheetFormatPr defaultColWidth="0" defaultRowHeight="15" zeroHeight="1"/>
  <cols>
    <col min="1" max="1" width="3.421875" style="1" customWidth="1"/>
    <col min="2" max="2" width="3.7109375" style="1" customWidth="1"/>
    <col min="3" max="3" width="11.421875" style="1" customWidth="1"/>
    <col min="4" max="4" width="46.14062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4"/>
      <c r="D1" s="2"/>
      <c r="E1" s="2"/>
      <c r="F1" s="2"/>
      <c r="G1" s="2"/>
      <c r="H1" s="2"/>
      <c r="I1" s="2"/>
      <c r="J1" s="2"/>
    </row>
    <row r="2" spans="2:10" ht="15">
      <c r="B2" s="2"/>
      <c r="C2" s="27"/>
      <c r="D2" s="109" t="s">
        <v>3</v>
      </c>
      <c r="E2" s="109"/>
      <c r="F2" s="109"/>
      <c r="G2" s="109"/>
      <c r="H2" s="109"/>
      <c r="I2" s="27"/>
      <c r="J2" s="27"/>
    </row>
    <row r="3" spans="3:10" ht="15">
      <c r="C3" s="27"/>
      <c r="D3" s="109" t="s">
        <v>33</v>
      </c>
      <c r="E3" s="109"/>
      <c r="F3" s="109"/>
      <c r="G3" s="109"/>
      <c r="H3" s="109"/>
      <c r="I3" s="27"/>
      <c r="J3" s="27"/>
    </row>
    <row r="4" spans="3:10" ht="15">
      <c r="C4" s="27"/>
      <c r="D4" s="109" t="s">
        <v>58</v>
      </c>
      <c r="E4" s="109"/>
      <c r="F4" s="109"/>
      <c r="G4" s="109"/>
      <c r="H4" s="109"/>
      <c r="I4" s="27"/>
      <c r="J4" s="27"/>
    </row>
    <row r="5" spans="3:10" ht="15">
      <c r="C5" s="27"/>
      <c r="D5" s="109" t="s">
        <v>34</v>
      </c>
      <c r="E5" s="109"/>
      <c r="F5" s="109"/>
      <c r="G5" s="109"/>
      <c r="H5" s="109"/>
      <c r="I5" s="27"/>
      <c r="J5" s="27"/>
    </row>
    <row r="6" spans="2:10" ht="15">
      <c r="B6" s="28"/>
      <c r="C6" s="3"/>
      <c r="D6" s="110"/>
      <c r="E6" s="110"/>
      <c r="F6" s="110"/>
      <c r="G6" s="110"/>
      <c r="H6" s="110"/>
      <c r="I6" s="110"/>
      <c r="J6" s="110"/>
    </row>
    <row r="7" spans="2:10" ht="15">
      <c r="B7" s="28"/>
      <c r="C7" s="3" t="s">
        <v>5</v>
      </c>
      <c r="D7" s="111" t="s">
        <v>6</v>
      </c>
      <c r="E7" s="111"/>
      <c r="F7" s="111"/>
      <c r="G7" s="111"/>
      <c r="H7" s="111"/>
      <c r="I7" s="51"/>
      <c r="J7" s="51"/>
    </row>
    <row r="8" spans="2:10" ht="6" customHeight="1">
      <c r="B8" s="28"/>
      <c r="C8" s="28"/>
      <c r="D8" s="28" t="s">
        <v>12</v>
      </c>
      <c r="E8" s="28"/>
      <c r="F8" s="28"/>
      <c r="G8" s="28"/>
      <c r="H8" s="28"/>
      <c r="I8" s="28"/>
      <c r="J8" s="28"/>
    </row>
    <row r="9" spans="2:10" ht="6.75" customHeight="1">
      <c r="B9" s="28"/>
      <c r="C9" s="28"/>
      <c r="D9" s="28"/>
      <c r="E9" s="28"/>
      <c r="F9" s="28"/>
      <c r="G9" s="28"/>
      <c r="H9" s="28"/>
      <c r="I9" s="28"/>
      <c r="J9" s="28"/>
    </row>
    <row r="10" spans="2:10" ht="48">
      <c r="B10" s="52"/>
      <c r="C10" s="107" t="s">
        <v>0</v>
      </c>
      <c r="D10" s="107"/>
      <c r="E10" s="53" t="s">
        <v>7</v>
      </c>
      <c r="F10" s="53" t="s">
        <v>35</v>
      </c>
      <c r="G10" s="53" t="s">
        <v>36</v>
      </c>
      <c r="H10" s="53" t="s">
        <v>37</v>
      </c>
      <c r="I10" s="53" t="s">
        <v>38</v>
      </c>
      <c r="J10" s="54"/>
    </row>
    <row r="11" spans="2:10" ht="15">
      <c r="B11" s="55"/>
      <c r="C11" s="28"/>
      <c r="D11" s="28"/>
      <c r="E11" s="28"/>
      <c r="F11" s="28"/>
      <c r="G11" s="28"/>
      <c r="H11" s="28"/>
      <c r="I11" s="28"/>
      <c r="J11" s="56"/>
    </row>
    <row r="12" spans="2:10" ht="15">
      <c r="B12" s="26"/>
      <c r="C12" s="57"/>
      <c r="D12" s="64"/>
      <c r="E12" s="10"/>
      <c r="F12" s="58"/>
      <c r="G12" s="5"/>
      <c r="H12" s="4"/>
      <c r="I12" s="57"/>
      <c r="J12" s="59"/>
    </row>
    <row r="13" spans="2:10" ht="15">
      <c r="B13" s="29"/>
      <c r="C13" s="108" t="s">
        <v>11</v>
      </c>
      <c r="D13" s="108"/>
      <c r="E13" s="87">
        <v>0</v>
      </c>
      <c r="F13" s="87">
        <v>0</v>
      </c>
      <c r="G13" s="87">
        <v>0</v>
      </c>
      <c r="H13" s="87">
        <v>0</v>
      </c>
      <c r="I13" s="88">
        <f>SUM(E13:H13)</f>
        <v>0</v>
      </c>
      <c r="J13" s="89"/>
    </row>
    <row r="14" spans="2:10" ht="15">
      <c r="B14" s="29"/>
      <c r="C14" s="65"/>
      <c r="D14" s="10"/>
      <c r="E14" s="90"/>
      <c r="F14" s="90"/>
      <c r="G14" s="90"/>
      <c r="H14" s="90"/>
      <c r="I14" s="90"/>
      <c r="J14" s="89"/>
    </row>
    <row r="15" spans="2:10" ht="15">
      <c r="B15" s="29"/>
      <c r="C15" s="105" t="s">
        <v>39</v>
      </c>
      <c r="D15" s="105"/>
      <c r="E15" s="91">
        <f>SUM(E16:E18)</f>
        <v>279196.06</v>
      </c>
      <c r="F15" s="91">
        <f>SUM(F16:F18)</f>
        <v>0</v>
      </c>
      <c r="G15" s="91">
        <f>SUM(G16:G18)</f>
        <v>0</v>
      </c>
      <c r="H15" s="91">
        <f>SUM(H16:H18)</f>
        <v>0</v>
      </c>
      <c r="I15" s="91">
        <f>SUM(E15:H15)</f>
        <v>279196.06</v>
      </c>
      <c r="J15" s="89"/>
    </row>
    <row r="16" spans="2:10" ht="15">
      <c r="B16" s="26"/>
      <c r="C16" s="100" t="s">
        <v>40</v>
      </c>
      <c r="D16" s="100"/>
      <c r="E16" s="92">
        <v>279196.06</v>
      </c>
      <c r="F16" s="92">
        <v>0</v>
      </c>
      <c r="G16" s="92">
        <v>0</v>
      </c>
      <c r="H16" s="92">
        <v>0</v>
      </c>
      <c r="I16" s="90">
        <f>SUM(E16:H16)</f>
        <v>279196.06</v>
      </c>
      <c r="J16" s="89"/>
    </row>
    <row r="17" spans="2:10" ht="15">
      <c r="B17" s="26"/>
      <c r="C17" s="100" t="s">
        <v>8</v>
      </c>
      <c r="D17" s="100"/>
      <c r="E17" s="92">
        <v>0</v>
      </c>
      <c r="F17" s="92">
        <v>0</v>
      </c>
      <c r="G17" s="92">
        <v>0</v>
      </c>
      <c r="H17" s="92">
        <v>0</v>
      </c>
      <c r="I17" s="90">
        <f>SUM(E17:H17)</f>
        <v>0</v>
      </c>
      <c r="J17" s="89"/>
    </row>
    <row r="18" spans="2:10" ht="15">
      <c r="B18" s="26"/>
      <c r="C18" s="100" t="s">
        <v>41</v>
      </c>
      <c r="D18" s="100"/>
      <c r="E18" s="92"/>
      <c r="F18" s="92">
        <v>0</v>
      </c>
      <c r="G18" s="92">
        <v>0</v>
      </c>
      <c r="H18" s="92">
        <v>0</v>
      </c>
      <c r="I18" s="90">
        <f>SUM(E18:H18)</f>
        <v>0</v>
      </c>
      <c r="J18" s="89"/>
    </row>
    <row r="19" spans="2:10" ht="15">
      <c r="B19" s="29"/>
      <c r="C19" s="65"/>
      <c r="D19" s="10"/>
      <c r="E19" s="90"/>
      <c r="F19" s="90"/>
      <c r="G19" s="90"/>
      <c r="H19" s="90"/>
      <c r="I19" s="90"/>
      <c r="J19" s="89"/>
    </row>
    <row r="20" spans="2:10" ht="15">
      <c r="B20" s="29"/>
      <c r="C20" s="105" t="s">
        <v>42</v>
      </c>
      <c r="D20" s="105"/>
      <c r="E20" s="91">
        <f>SUM(E21:E24)</f>
        <v>0</v>
      </c>
      <c r="F20" s="91">
        <f>SUM(F21:F24)</f>
        <v>2145286.69</v>
      </c>
      <c r="G20" s="91">
        <f>SUM(G21:G24)</f>
        <v>0</v>
      </c>
      <c r="H20" s="91">
        <f>SUM(H21:H24)</f>
        <v>0</v>
      </c>
      <c r="I20" s="91">
        <f>SUM(E20:H20)</f>
        <v>2145286.69</v>
      </c>
      <c r="J20" s="89"/>
    </row>
    <row r="21" spans="2:10" ht="15">
      <c r="B21" s="26"/>
      <c r="C21" s="100" t="s">
        <v>57</v>
      </c>
      <c r="D21" s="100"/>
      <c r="E21" s="92">
        <v>0</v>
      </c>
      <c r="F21" s="92">
        <v>1931523.91</v>
      </c>
      <c r="G21" s="92">
        <v>0</v>
      </c>
      <c r="H21" s="92">
        <v>0</v>
      </c>
      <c r="I21" s="90">
        <f>SUM(E21:H21)</f>
        <v>1931523.91</v>
      </c>
      <c r="J21" s="89"/>
    </row>
    <row r="22" spans="2:10" ht="15">
      <c r="B22" s="26"/>
      <c r="C22" s="100" t="s">
        <v>9</v>
      </c>
      <c r="D22" s="100"/>
      <c r="E22" s="92">
        <v>0</v>
      </c>
      <c r="F22" s="92">
        <v>213762.78</v>
      </c>
      <c r="G22" s="92">
        <v>0</v>
      </c>
      <c r="H22" s="92">
        <v>0</v>
      </c>
      <c r="I22" s="90">
        <f>SUM(E22:H22)</f>
        <v>213762.78</v>
      </c>
      <c r="J22" s="89"/>
    </row>
    <row r="23" spans="2:10" ht="15">
      <c r="B23" s="26"/>
      <c r="C23" s="100" t="s">
        <v>44</v>
      </c>
      <c r="D23" s="100"/>
      <c r="E23" s="92">
        <v>0</v>
      </c>
      <c r="F23" s="92">
        <v>0</v>
      </c>
      <c r="G23" s="92">
        <v>0</v>
      </c>
      <c r="H23" s="92">
        <v>0</v>
      </c>
      <c r="I23" s="90">
        <f>SUM(E23:H23)</f>
        <v>0</v>
      </c>
      <c r="J23" s="89"/>
    </row>
    <row r="24" spans="2:10" ht="15">
      <c r="B24" s="26"/>
      <c r="C24" s="100" t="s">
        <v>10</v>
      </c>
      <c r="D24" s="100"/>
      <c r="E24" s="92">
        <v>0</v>
      </c>
      <c r="F24" s="92">
        <v>0</v>
      </c>
      <c r="G24" s="92">
        <v>0</v>
      </c>
      <c r="H24" s="92">
        <v>0</v>
      </c>
      <c r="I24" s="90">
        <f>SUM(E24:H24)</f>
        <v>0</v>
      </c>
      <c r="J24" s="89"/>
    </row>
    <row r="25" spans="2:10" ht="15">
      <c r="B25" s="29"/>
      <c r="C25" s="65"/>
      <c r="D25" s="10"/>
      <c r="E25" s="90"/>
      <c r="F25" s="90"/>
      <c r="G25" s="90"/>
      <c r="H25" s="90"/>
      <c r="I25" s="90"/>
      <c r="J25" s="89"/>
    </row>
    <row r="26" spans="2:10" ht="15.75" thickBot="1">
      <c r="B26" s="29"/>
      <c r="C26" s="106" t="s">
        <v>45</v>
      </c>
      <c r="D26" s="106"/>
      <c r="E26" s="93">
        <f>E13+E15+E20</f>
        <v>279196.06</v>
      </c>
      <c r="F26" s="93">
        <f>F13+F15+F20</f>
        <v>2145286.69</v>
      </c>
      <c r="G26" s="93">
        <f>G13+G15+G20</f>
        <v>0</v>
      </c>
      <c r="H26" s="93">
        <f>H13+H15+H20</f>
        <v>0</v>
      </c>
      <c r="I26" s="93">
        <f>I13+I15+I20</f>
        <v>2424482.75</v>
      </c>
      <c r="J26" s="89"/>
    </row>
    <row r="27" spans="2:10" ht="15">
      <c r="B27" s="26"/>
      <c r="C27" s="10"/>
      <c r="D27" s="5"/>
      <c r="E27" s="90"/>
      <c r="F27" s="90"/>
      <c r="G27" s="90"/>
      <c r="H27" s="90"/>
      <c r="I27" s="90"/>
      <c r="J27" s="89"/>
    </row>
    <row r="28" spans="2:10" ht="15">
      <c r="B28" s="29"/>
      <c r="C28" s="105" t="s">
        <v>46</v>
      </c>
      <c r="D28" s="105"/>
      <c r="E28" s="91">
        <f>SUM(E29:E31)</f>
        <v>0</v>
      </c>
      <c r="F28" s="91">
        <f>SUM(F29:F31)</f>
        <v>0</v>
      </c>
      <c r="G28" s="91">
        <f>SUM(G29:G31)</f>
        <v>0</v>
      </c>
      <c r="H28" s="91">
        <f>SUM(H29:H31)</f>
        <v>0</v>
      </c>
      <c r="I28" s="91">
        <f>SUM(E28:H28)</f>
        <v>0</v>
      </c>
      <c r="J28" s="89"/>
    </row>
    <row r="29" spans="2:10" ht="15">
      <c r="B29" s="26"/>
      <c r="C29" s="100" t="s">
        <v>1</v>
      </c>
      <c r="D29" s="100"/>
      <c r="E29" s="92">
        <v>0</v>
      </c>
      <c r="F29" s="92">
        <v>0</v>
      </c>
      <c r="G29" s="92">
        <v>0</v>
      </c>
      <c r="H29" s="92">
        <v>0</v>
      </c>
      <c r="I29" s="90">
        <f>SUM(E29:H29)</f>
        <v>0</v>
      </c>
      <c r="J29" s="89"/>
    </row>
    <row r="30" spans="2:10" ht="15">
      <c r="B30" s="26"/>
      <c r="C30" s="100" t="s">
        <v>8</v>
      </c>
      <c r="D30" s="100"/>
      <c r="E30" s="92">
        <v>0</v>
      </c>
      <c r="F30" s="92">
        <v>0</v>
      </c>
      <c r="G30" s="92">
        <v>0</v>
      </c>
      <c r="H30" s="92">
        <v>0</v>
      </c>
      <c r="I30" s="90">
        <f>SUM(E30:H30)</f>
        <v>0</v>
      </c>
      <c r="J30" s="89"/>
    </row>
    <row r="31" spans="2:10" ht="15">
      <c r="B31" s="26"/>
      <c r="C31" s="100" t="s">
        <v>41</v>
      </c>
      <c r="D31" s="100"/>
      <c r="E31" s="92">
        <v>0</v>
      </c>
      <c r="F31" s="92">
        <v>0</v>
      </c>
      <c r="G31" s="92">
        <v>0</v>
      </c>
      <c r="H31" s="92">
        <v>0</v>
      </c>
      <c r="I31" s="90">
        <f>SUM(E31:H31)</f>
        <v>0</v>
      </c>
      <c r="J31" s="89"/>
    </row>
    <row r="32" spans="2:10" ht="15">
      <c r="B32" s="29"/>
      <c r="C32" s="65"/>
      <c r="D32" s="10"/>
      <c r="E32" s="90"/>
      <c r="F32" s="90"/>
      <c r="G32" s="90"/>
      <c r="H32" s="90"/>
      <c r="I32" s="90"/>
      <c r="J32" s="89"/>
    </row>
    <row r="33" spans="2:10" ht="15">
      <c r="B33" s="29" t="s">
        <v>12</v>
      </c>
      <c r="C33" s="105" t="s">
        <v>47</v>
      </c>
      <c r="D33" s="105"/>
      <c r="E33" s="91">
        <f>SUM(E34:E37)</f>
        <v>0</v>
      </c>
      <c r="F33" s="91">
        <f>F34+F35+F36+F37</f>
        <v>143959.15</v>
      </c>
      <c r="G33" s="91">
        <f>SUM(G34:G37)</f>
        <v>983104.41</v>
      </c>
      <c r="H33" s="91">
        <f>SUM(H34:H37)</f>
        <v>0</v>
      </c>
      <c r="I33" s="91">
        <f>SUM(E33:H33)</f>
        <v>1127063.56</v>
      </c>
      <c r="J33" s="89"/>
    </row>
    <row r="34" spans="2:10" ht="15">
      <c r="B34" s="26"/>
      <c r="C34" s="100" t="s">
        <v>43</v>
      </c>
      <c r="D34" s="100"/>
      <c r="E34" s="92">
        <v>0</v>
      </c>
      <c r="F34" s="92">
        <v>0</v>
      </c>
      <c r="G34" s="94">
        <v>983104.41</v>
      </c>
      <c r="H34" s="92">
        <v>0</v>
      </c>
      <c r="I34" s="90">
        <f>SUM(E34:H34)</f>
        <v>983104.41</v>
      </c>
      <c r="J34" s="89"/>
    </row>
    <row r="35" spans="2:10" ht="15">
      <c r="B35" s="26"/>
      <c r="C35" s="100" t="s">
        <v>9</v>
      </c>
      <c r="D35" s="100"/>
      <c r="E35" s="92">
        <v>0</v>
      </c>
      <c r="F35" s="92">
        <v>143959.15</v>
      </c>
      <c r="G35" s="92">
        <v>0</v>
      </c>
      <c r="H35" s="92">
        <v>0</v>
      </c>
      <c r="I35" s="90">
        <f>SUM(E35:H35)</f>
        <v>143959.15</v>
      </c>
      <c r="J35" s="89"/>
    </row>
    <row r="36" spans="2:10" ht="15">
      <c r="B36" s="26"/>
      <c r="C36" s="100" t="s">
        <v>44</v>
      </c>
      <c r="D36" s="100"/>
      <c r="E36" s="92">
        <v>0</v>
      </c>
      <c r="F36" s="92">
        <v>0</v>
      </c>
      <c r="G36" s="92">
        <v>0</v>
      </c>
      <c r="H36" s="92">
        <v>0</v>
      </c>
      <c r="I36" s="90">
        <f>SUM(E36:H36)</f>
        <v>0</v>
      </c>
      <c r="J36" s="89"/>
    </row>
    <row r="37" spans="2:10" ht="15">
      <c r="B37" s="26"/>
      <c r="C37" s="100" t="s">
        <v>10</v>
      </c>
      <c r="D37" s="100"/>
      <c r="E37" s="92">
        <v>0</v>
      </c>
      <c r="F37" s="92">
        <v>0</v>
      </c>
      <c r="G37" s="92">
        <v>0</v>
      </c>
      <c r="H37" s="92">
        <v>0</v>
      </c>
      <c r="I37" s="90">
        <f>SUM(E37:H37)</f>
        <v>0</v>
      </c>
      <c r="J37" s="89"/>
    </row>
    <row r="38" spans="2:10" ht="15">
      <c r="B38" s="29"/>
      <c r="C38" s="65"/>
      <c r="D38" s="10"/>
      <c r="E38" s="90"/>
      <c r="F38" s="90"/>
      <c r="G38" s="90"/>
      <c r="H38" s="90"/>
      <c r="I38" s="90"/>
      <c r="J38" s="89"/>
    </row>
    <row r="39" spans="2:10" ht="15">
      <c r="B39" s="60"/>
      <c r="C39" s="101" t="s">
        <v>48</v>
      </c>
      <c r="D39" s="101"/>
      <c r="E39" s="95">
        <f>E26+E28+E33</f>
        <v>279196.06</v>
      </c>
      <c r="F39" s="95">
        <f>F26+F28+F33</f>
        <v>2289245.84</v>
      </c>
      <c r="G39" s="95">
        <f>G26+G28+G33</f>
        <v>983104.41</v>
      </c>
      <c r="H39" s="95">
        <f>H26+H28+H33</f>
        <v>0</v>
      </c>
      <c r="I39" s="96">
        <f>SUM(E39:H39)</f>
        <v>3551546.31</v>
      </c>
      <c r="J39" s="97"/>
    </row>
    <row r="40" spans="2:10" ht="15">
      <c r="B40" s="61"/>
      <c r="C40" s="61"/>
      <c r="D40" s="61"/>
      <c r="E40" s="61"/>
      <c r="F40" s="61"/>
      <c r="G40" s="61"/>
      <c r="H40" s="61"/>
      <c r="I40" s="61"/>
      <c r="J40" s="62"/>
    </row>
    <row r="41" spans="5:10" ht="15">
      <c r="E41" s="63"/>
      <c r="F41" s="63"/>
      <c r="J41" s="64"/>
    </row>
    <row r="42" spans="2:11" ht="15">
      <c r="B42" s="2"/>
      <c r="C42" s="102" t="s">
        <v>2</v>
      </c>
      <c r="D42" s="102"/>
      <c r="E42" s="102"/>
      <c r="F42" s="102"/>
      <c r="G42" s="102"/>
      <c r="H42" s="102"/>
      <c r="I42" s="102"/>
      <c r="J42" s="102"/>
      <c r="K42" s="5"/>
    </row>
    <row r="43" spans="2:11" ht="15">
      <c r="B43" s="2"/>
      <c r="C43" s="5"/>
      <c r="D43" s="6"/>
      <c r="E43" s="7"/>
      <c r="F43" s="7"/>
      <c r="G43" s="2"/>
      <c r="H43" s="8"/>
      <c r="I43" s="6"/>
      <c r="J43" s="7"/>
      <c r="K43" s="7"/>
    </row>
    <row r="44" spans="2:11" ht="15">
      <c r="B44" s="2"/>
      <c r="C44" s="5"/>
      <c r="D44" s="103"/>
      <c r="E44" s="103"/>
      <c r="F44" s="7"/>
      <c r="G44" s="2"/>
      <c r="H44" s="104"/>
      <c r="I44" s="104"/>
      <c r="J44" s="7"/>
      <c r="K44" s="7"/>
    </row>
    <row r="45" spans="2:11" ht="15">
      <c r="B45" s="2"/>
      <c r="C45" s="9"/>
      <c r="D45" s="98" t="s">
        <v>55</v>
      </c>
      <c r="E45" s="98"/>
      <c r="F45" s="7"/>
      <c r="G45" s="7"/>
      <c r="H45" s="98" t="s">
        <v>52</v>
      </c>
      <c r="I45" s="98"/>
      <c r="J45" s="10"/>
      <c r="K45" s="7"/>
    </row>
    <row r="46" spans="2:11" ht="15">
      <c r="B46" s="2"/>
      <c r="C46" s="11"/>
      <c r="D46" s="99" t="s">
        <v>53</v>
      </c>
      <c r="E46" s="99"/>
      <c r="F46" s="12"/>
      <c r="G46" s="12"/>
      <c r="H46" s="99" t="s">
        <v>54</v>
      </c>
      <c r="I46" s="99"/>
      <c r="J46" s="10"/>
      <c r="K46" s="7"/>
    </row>
    <row r="47" ht="15"/>
  </sheetData>
  <sheetProtection/>
  <mergeCells count="35"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H44:I44"/>
    <mergeCell ref="C28:D28"/>
    <mergeCell ref="C29:D29"/>
    <mergeCell ref="C30:D30"/>
    <mergeCell ref="C31:D31"/>
    <mergeCell ref="C33:D33"/>
    <mergeCell ref="C34:D34"/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selection activeCell="J44" sqref="J44"/>
    </sheetView>
  </sheetViews>
  <sheetFormatPr defaultColWidth="0" defaultRowHeight="15" zeroHeight="1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8" width="0" style="1" hidden="1" customWidth="1"/>
    <col min="19" max="16384" width="11.421875" style="1" hidden="1" customWidth="1"/>
  </cols>
  <sheetData>
    <row r="1" ht="8.25" customHeight="1"/>
    <row r="2" spans="3:11" ht="15">
      <c r="C2" s="30"/>
      <c r="D2" s="124" t="s">
        <v>60</v>
      </c>
      <c r="E2" s="124"/>
      <c r="F2" s="124"/>
      <c r="G2" s="124"/>
      <c r="H2" s="124"/>
      <c r="I2" s="124"/>
      <c r="J2" s="30"/>
      <c r="K2" s="30"/>
    </row>
    <row r="3" spans="3:11" ht="15">
      <c r="C3" s="30"/>
      <c r="D3" s="124" t="s">
        <v>13</v>
      </c>
      <c r="E3" s="124"/>
      <c r="F3" s="124"/>
      <c r="G3" s="124"/>
      <c r="H3" s="124"/>
      <c r="I3" s="124"/>
      <c r="J3" s="30"/>
      <c r="K3" s="30"/>
    </row>
    <row r="4" spans="3:11" ht="15">
      <c r="C4" s="30"/>
      <c r="D4" s="124" t="s">
        <v>61</v>
      </c>
      <c r="E4" s="124"/>
      <c r="F4" s="124"/>
      <c r="G4" s="124"/>
      <c r="H4" s="124"/>
      <c r="I4" s="124"/>
      <c r="J4" s="30"/>
      <c r="K4" s="30"/>
    </row>
    <row r="5" spans="3:11" ht="15">
      <c r="C5" s="30"/>
      <c r="D5" s="124" t="s">
        <v>4</v>
      </c>
      <c r="E5" s="124"/>
      <c r="F5" s="124"/>
      <c r="G5" s="124"/>
      <c r="H5" s="124"/>
      <c r="I5" s="124"/>
      <c r="J5" s="30"/>
      <c r="K5" s="30"/>
    </row>
    <row r="6" spans="2:11" ht="15">
      <c r="B6" s="15"/>
      <c r="C6" s="14" t="s">
        <v>5</v>
      </c>
      <c r="D6" s="111" t="s">
        <v>51</v>
      </c>
      <c r="E6" s="111"/>
      <c r="F6" s="111"/>
      <c r="G6" s="111"/>
      <c r="H6" s="111"/>
      <c r="I6" s="111"/>
      <c r="J6" s="16"/>
      <c r="K6" s="31"/>
    </row>
    <row r="7" spans="2:11" ht="9" customHeight="1">
      <c r="B7" s="32"/>
      <c r="C7" s="119"/>
      <c r="D7" s="119"/>
      <c r="E7" s="119"/>
      <c r="F7" s="119"/>
      <c r="G7" s="119"/>
      <c r="H7" s="119"/>
      <c r="I7" s="119"/>
      <c r="J7" s="119"/>
      <c r="K7" s="119"/>
    </row>
    <row r="8" spans="2:11" ht="9" customHeight="1">
      <c r="B8" s="32"/>
      <c r="C8" s="119"/>
      <c r="D8" s="119"/>
      <c r="E8" s="119"/>
      <c r="F8" s="119"/>
      <c r="G8" s="119"/>
      <c r="H8" s="119"/>
      <c r="I8" s="119"/>
      <c r="J8" s="119"/>
      <c r="K8" s="119"/>
    </row>
    <row r="9" spans="2:11" ht="24">
      <c r="B9" s="33"/>
      <c r="C9" s="120" t="s">
        <v>14</v>
      </c>
      <c r="D9" s="120"/>
      <c r="E9" s="120"/>
      <c r="F9" s="34"/>
      <c r="G9" s="35" t="s">
        <v>15</v>
      </c>
      <c r="H9" s="35" t="s">
        <v>16</v>
      </c>
      <c r="I9" s="34" t="s">
        <v>17</v>
      </c>
      <c r="J9" s="34" t="s">
        <v>18</v>
      </c>
      <c r="K9" s="36"/>
    </row>
    <row r="10" spans="2:11" ht="7.5" customHeight="1">
      <c r="B10" s="37"/>
      <c r="C10" s="119"/>
      <c r="D10" s="119"/>
      <c r="E10" s="119"/>
      <c r="F10" s="119"/>
      <c r="G10" s="119"/>
      <c r="H10" s="119"/>
      <c r="I10" s="119"/>
      <c r="J10" s="119"/>
      <c r="K10" s="121"/>
    </row>
    <row r="11" spans="2:11" ht="7.5" customHeight="1">
      <c r="B11" s="17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2:11" ht="15">
      <c r="B12" s="17"/>
      <c r="C12" s="115" t="s">
        <v>19</v>
      </c>
      <c r="D12" s="115"/>
      <c r="E12" s="115"/>
      <c r="F12" s="70"/>
      <c r="G12" s="70"/>
      <c r="H12" s="70"/>
      <c r="I12" s="70"/>
      <c r="J12" s="70"/>
      <c r="K12" s="38"/>
    </row>
    <row r="13" spans="2:11" ht="15">
      <c r="B13" s="39"/>
      <c r="C13" s="118" t="s">
        <v>20</v>
      </c>
      <c r="D13" s="118"/>
      <c r="E13" s="118"/>
      <c r="F13" s="66"/>
      <c r="G13" s="66"/>
      <c r="H13" s="66"/>
      <c r="I13" s="66"/>
      <c r="J13" s="66"/>
      <c r="K13" s="40"/>
    </row>
    <row r="14" spans="2:11" ht="15">
      <c r="B14" s="39"/>
      <c r="C14" s="115" t="s">
        <v>21</v>
      </c>
      <c r="D14" s="115"/>
      <c r="E14" s="115"/>
      <c r="F14" s="66"/>
      <c r="G14" s="71"/>
      <c r="H14" s="71"/>
      <c r="I14" s="69">
        <f>SUM(I15:I18)</f>
        <v>0</v>
      </c>
      <c r="J14" s="69">
        <f>SUM(J15:J18)</f>
        <v>0</v>
      </c>
      <c r="K14" s="41"/>
    </row>
    <row r="15" spans="2:11" ht="15">
      <c r="B15" s="42"/>
      <c r="C15" s="72"/>
      <c r="D15" s="113" t="s">
        <v>22</v>
      </c>
      <c r="E15" s="113"/>
      <c r="F15" s="66"/>
      <c r="G15" s="74" t="s">
        <v>50</v>
      </c>
      <c r="H15" s="74" t="s">
        <v>56</v>
      </c>
      <c r="I15" s="75">
        <v>0</v>
      </c>
      <c r="J15" s="75">
        <f>I15</f>
        <v>0</v>
      </c>
      <c r="K15" s="43"/>
    </row>
    <row r="16" spans="2:11" ht="15">
      <c r="B16" s="42"/>
      <c r="C16" s="72"/>
      <c r="D16" s="73" t="s">
        <v>49</v>
      </c>
      <c r="E16" s="73"/>
      <c r="F16" s="66"/>
      <c r="G16" s="74" t="s">
        <v>50</v>
      </c>
      <c r="H16" s="74" t="s">
        <v>56</v>
      </c>
      <c r="I16" s="75">
        <v>0</v>
      </c>
      <c r="J16" s="75">
        <f>I16</f>
        <v>0</v>
      </c>
      <c r="K16" s="43"/>
    </row>
    <row r="17" spans="2:11" ht="15">
      <c r="B17" s="42"/>
      <c r="C17" s="72"/>
      <c r="D17" s="113" t="s">
        <v>23</v>
      </c>
      <c r="E17" s="113"/>
      <c r="F17" s="66"/>
      <c r="G17" s="74"/>
      <c r="H17" s="74"/>
      <c r="I17" s="75">
        <v>0</v>
      </c>
      <c r="J17" s="75">
        <v>0</v>
      </c>
      <c r="K17" s="43"/>
    </row>
    <row r="18" spans="2:11" ht="15">
      <c r="B18" s="42"/>
      <c r="C18" s="72"/>
      <c r="D18" s="113" t="s">
        <v>24</v>
      </c>
      <c r="E18" s="113"/>
      <c r="F18" s="66"/>
      <c r="G18" s="74"/>
      <c r="H18" s="74"/>
      <c r="I18" s="75">
        <v>0</v>
      </c>
      <c r="J18" s="75">
        <v>0</v>
      </c>
      <c r="K18" s="43"/>
    </row>
    <row r="19" spans="2:11" ht="15">
      <c r="B19" s="42"/>
      <c r="C19" s="72"/>
      <c r="D19" s="72"/>
      <c r="E19" s="68"/>
      <c r="F19" s="66"/>
      <c r="G19" s="71"/>
      <c r="H19" s="71"/>
      <c r="I19" s="76"/>
      <c r="J19" s="76"/>
      <c r="K19" s="43"/>
    </row>
    <row r="20" spans="2:11" ht="15">
      <c r="B20" s="39"/>
      <c r="C20" s="115" t="s">
        <v>25</v>
      </c>
      <c r="D20" s="115"/>
      <c r="E20" s="115"/>
      <c r="F20" s="66"/>
      <c r="G20" s="71"/>
      <c r="H20" s="71"/>
      <c r="I20" s="69">
        <f>SUM(I21:I25)</f>
        <v>0</v>
      </c>
      <c r="J20" s="69">
        <f>SUM(J21:J25)</f>
        <v>0</v>
      </c>
      <c r="K20" s="41"/>
    </row>
    <row r="21" spans="2:11" ht="15">
      <c r="B21" s="42"/>
      <c r="C21" s="72"/>
      <c r="D21" s="113" t="s">
        <v>26</v>
      </c>
      <c r="E21" s="113"/>
      <c r="F21" s="66"/>
      <c r="G21" s="74"/>
      <c r="H21" s="74"/>
      <c r="I21" s="75">
        <v>0</v>
      </c>
      <c r="J21" s="75">
        <v>0</v>
      </c>
      <c r="K21" s="43"/>
    </row>
    <row r="22" spans="2:11" ht="15">
      <c r="B22" s="42"/>
      <c r="C22" s="72"/>
      <c r="D22" s="73" t="s">
        <v>49</v>
      </c>
      <c r="E22" s="73"/>
      <c r="F22" s="66"/>
      <c r="G22" s="74"/>
      <c r="H22" s="74"/>
      <c r="I22" s="75"/>
      <c r="J22" s="75"/>
      <c r="K22" s="43"/>
    </row>
    <row r="23" spans="2:11" ht="15">
      <c r="B23" s="42"/>
      <c r="C23" s="72"/>
      <c r="D23" s="113" t="s">
        <v>27</v>
      </c>
      <c r="E23" s="113"/>
      <c r="F23" s="66"/>
      <c r="G23" s="74"/>
      <c r="H23" s="74"/>
      <c r="I23" s="75">
        <v>0</v>
      </c>
      <c r="J23" s="75">
        <v>0</v>
      </c>
      <c r="K23" s="43"/>
    </row>
    <row r="24" spans="2:11" ht="15">
      <c r="B24" s="42"/>
      <c r="C24" s="72"/>
      <c r="D24" s="113" t="s">
        <v>23</v>
      </c>
      <c r="E24" s="113"/>
      <c r="F24" s="66"/>
      <c r="G24" s="74"/>
      <c r="H24" s="74"/>
      <c r="I24" s="75">
        <v>0</v>
      </c>
      <c r="J24" s="75">
        <v>0</v>
      </c>
      <c r="K24" s="43"/>
    </row>
    <row r="25" spans="2:11" ht="15">
      <c r="B25" s="42"/>
      <c r="C25" s="77"/>
      <c r="D25" s="113" t="s">
        <v>24</v>
      </c>
      <c r="E25" s="113"/>
      <c r="F25" s="66"/>
      <c r="G25" s="74"/>
      <c r="H25" s="74"/>
      <c r="I25" s="75">
        <v>0</v>
      </c>
      <c r="J25" s="75">
        <v>0</v>
      </c>
      <c r="K25" s="43"/>
    </row>
    <row r="26" spans="2:11" ht="15">
      <c r="B26" s="42"/>
      <c r="C26" s="72"/>
      <c r="D26" s="72"/>
      <c r="E26" s="68"/>
      <c r="F26" s="66"/>
      <c r="G26" s="78"/>
      <c r="H26" s="78"/>
      <c r="I26" s="69"/>
      <c r="J26" s="69"/>
      <c r="K26" s="43"/>
    </row>
    <row r="27" spans="2:11" ht="15">
      <c r="B27" s="44"/>
      <c r="C27" s="114" t="s">
        <v>28</v>
      </c>
      <c r="D27" s="114"/>
      <c r="E27" s="114"/>
      <c r="F27" s="67"/>
      <c r="G27" s="79"/>
      <c r="H27" s="79"/>
      <c r="I27" s="80">
        <f>I14+I20</f>
        <v>0</v>
      </c>
      <c r="J27" s="80">
        <f>J14+J20</f>
        <v>0</v>
      </c>
      <c r="K27" s="45"/>
    </row>
    <row r="28" spans="2:11" ht="15">
      <c r="B28" s="39"/>
      <c r="C28" s="72"/>
      <c r="D28" s="72"/>
      <c r="E28" s="81"/>
      <c r="F28" s="66"/>
      <c r="G28" s="78"/>
      <c r="H28" s="78"/>
      <c r="I28" s="69"/>
      <c r="J28" s="69"/>
      <c r="K28" s="41"/>
    </row>
    <row r="29" spans="2:11" ht="15">
      <c r="B29" s="39"/>
      <c r="C29" s="118" t="s">
        <v>29</v>
      </c>
      <c r="D29" s="118"/>
      <c r="E29" s="118"/>
      <c r="F29" s="66"/>
      <c r="G29" s="78"/>
      <c r="H29" s="78"/>
      <c r="I29" s="69"/>
      <c r="J29" s="69"/>
      <c r="K29" s="41"/>
    </row>
    <row r="30" spans="2:11" ht="15">
      <c r="B30" s="39"/>
      <c r="C30" s="115" t="s">
        <v>21</v>
      </c>
      <c r="D30" s="115"/>
      <c r="E30" s="115"/>
      <c r="F30" s="66"/>
      <c r="G30" s="71"/>
      <c r="H30" s="71"/>
      <c r="I30" s="69">
        <f>SUM(I31:I33)</f>
        <v>0</v>
      </c>
      <c r="J30" s="69">
        <f>SUM(J31:J33)</f>
        <v>0</v>
      </c>
      <c r="K30" s="41"/>
    </row>
    <row r="31" spans="2:11" ht="15">
      <c r="B31" s="42"/>
      <c r="C31" s="72"/>
      <c r="D31" s="113" t="s">
        <v>22</v>
      </c>
      <c r="E31" s="113"/>
      <c r="F31" s="66"/>
      <c r="G31" s="74"/>
      <c r="H31" s="74"/>
      <c r="I31" s="75">
        <v>0</v>
      </c>
      <c r="J31" s="75">
        <f>I31</f>
        <v>0</v>
      </c>
      <c r="K31" s="43"/>
    </row>
    <row r="32" spans="2:11" ht="15">
      <c r="B32" s="42"/>
      <c r="C32" s="77"/>
      <c r="D32" s="113" t="s">
        <v>23</v>
      </c>
      <c r="E32" s="113"/>
      <c r="F32" s="77"/>
      <c r="G32" s="82"/>
      <c r="H32" s="82"/>
      <c r="I32" s="75">
        <v>0</v>
      </c>
      <c r="J32" s="75">
        <v>0</v>
      </c>
      <c r="K32" s="43"/>
    </row>
    <row r="33" spans="2:11" ht="15">
      <c r="B33" s="42"/>
      <c r="C33" s="77"/>
      <c r="D33" s="113" t="s">
        <v>24</v>
      </c>
      <c r="E33" s="113"/>
      <c r="F33" s="77"/>
      <c r="G33" s="82"/>
      <c r="H33" s="82"/>
      <c r="I33" s="75">
        <v>0</v>
      </c>
      <c r="J33" s="75">
        <v>0</v>
      </c>
      <c r="K33" s="43"/>
    </row>
    <row r="34" spans="2:11" ht="10.5" customHeight="1">
      <c r="B34" s="42"/>
      <c r="C34" s="72"/>
      <c r="D34" s="72"/>
      <c r="E34" s="68"/>
      <c r="F34" s="66"/>
      <c r="G34" s="78"/>
      <c r="H34" s="78"/>
      <c r="I34" s="69"/>
      <c r="J34" s="69"/>
      <c r="K34" s="43"/>
    </row>
    <row r="35" spans="2:11" ht="15">
      <c r="B35" s="39"/>
      <c r="C35" s="115" t="s">
        <v>25</v>
      </c>
      <c r="D35" s="115"/>
      <c r="E35" s="115"/>
      <c r="F35" s="66"/>
      <c r="G35" s="71"/>
      <c r="H35" s="71"/>
      <c r="I35" s="69">
        <f>SUM(I36:I39)</f>
        <v>0</v>
      </c>
      <c r="J35" s="69">
        <f>SUM(J36:J39)</f>
        <v>0</v>
      </c>
      <c r="K35" s="41"/>
    </row>
    <row r="36" spans="2:11" ht="15">
      <c r="B36" s="42"/>
      <c r="C36" s="72"/>
      <c r="D36" s="113" t="s">
        <v>26</v>
      </c>
      <c r="E36" s="113"/>
      <c r="F36" s="66"/>
      <c r="G36" s="74"/>
      <c r="H36" s="74"/>
      <c r="I36" s="75">
        <v>0</v>
      </c>
      <c r="J36" s="75">
        <v>0</v>
      </c>
      <c r="K36" s="43"/>
    </row>
    <row r="37" spans="2:11" ht="15">
      <c r="B37" s="42"/>
      <c r="C37" s="72"/>
      <c r="D37" s="113" t="s">
        <v>27</v>
      </c>
      <c r="E37" s="113"/>
      <c r="F37" s="66"/>
      <c r="G37" s="74"/>
      <c r="H37" s="74"/>
      <c r="I37" s="75">
        <v>0</v>
      </c>
      <c r="J37" s="75">
        <v>0</v>
      </c>
      <c r="K37" s="43"/>
    </row>
    <row r="38" spans="2:11" ht="15">
      <c r="B38" s="42"/>
      <c r="C38" s="72"/>
      <c r="D38" s="113" t="s">
        <v>23</v>
      </c>
      <c r="E38" s="113"/>
      <c r="F38" s="66"/>
      <c r="G38" s="74"/>
      <c r="H38" s="74"/>
      <c r="I38" s="75">
        <v>0</v>
      </c>
      <c r="J38" s="75">
        <v>0</v>
      </c>
      <c r="K38" s="43"/>
    </row>
    <row r="39" spans="2:11" ht="15">
      <c r="B39" s="42"/>
      <c r="C39" s="66"/>
      <c r="D39" s="113" t="s">
        <v>24</v>
      </c>
      <c r="E39" s="113"/>
      <c r="F39" s="66"/>
      <c r="G39" s="74"/>
      <c r="H39" s="74"/>
      <c r="I39" s="75">
        <v>0</v>
      </c>
      <c r="J39" s="75">
        <v>0</v>
      </c>
      <c r="K39" s="43"/>
    </row>
    <row r="40" spans="2:11" ht="15">
      <c r="B40" s="42"/>
      <c r="C40" s="66"/>
      <c r="D40" s="66"/>
      <c r="E40" s="68"/>
      <c r="F40" s="66"/>
      <c r="G40" s="78"/>
      <c r="H40" s="78"/>
      <c r="I40" s="69"/>
      <c r="J40" s="69"/>
      <c r="K40" s="43"/>
    </row>
    <row r="41" spans="2:11" ht="15">
      <c r="B41" s="44"/>
      <c r="C41" s="114" t="s">
        <v>30</v>
      </c>
      <c r="D41" s="114"/>
      <c r="E41" s="114"/>
      <c r="F41" s="67"/>
      <c r="G41" s="83"/>
      <c r="H41" s="83"/>
      <c r="I41" s="80">
        <f>I30+I35</f>
        <v>0</v>
      </c>
      <c r="J41" s="80">
        <f>J30+J35</f>
        <v>0</v>
      </c>
      <c r="K41" s="45"/>
    </row>
    <row r="42" spans="2:11" ht="9.75" customHeight="1">
      <c r="B42" s="42"/>
      <c r="C42" s="72"/>
      <c r="D42" s="72"/>
      <c r="E42" s="68"/>
      <c r="F42" s="66"/>
      <c r="G42" s="78"/>
      <c r="H42" s="78"/>
      <c r="I42" s="69"/>
      <c r="J42" s="69"/>
      <c r="K42" s="43"/>
    </row>
    <row r="43" spans="2:11" ht="15">
      <c r="B43" s="42"/>
      <c r="C43" s="115" t="s">
        <v>31</v>
      </c>
      <c r="D43" s="115"/>
      <c r="E43" s="115"/>
      <c r="F43" s="66"/>
      <c r="G43" s="74"/>
      <c r="H43" s="74"/>
      <c r="I43" s="76">
        <v>2673416.14</v>
      </c>
      <c r="J43" s="76">
        <v>2780511.81</v>
      </c>
      <c r="K43" s="43"/>
    </row>
    <row r="44" spans="2:11" ht="8.25" customHeight="1">
      <c r="B44" s="42"/>
      <c r="C44" s="72"/>
      <c r="D44" s="72"/>
      <c r="E44" s="68"/>
      <c r="F44" s="66"/>
      <c r="G44" s="78"/>
      <c r="H44" s="78"/>
      <c r="I44" s="69"/>
      <c r="J44" s="69"/>
      <c r="K44" s="43"/>
    </row>
    <row r="45" spans="2:11" ht="15">
      <c r="B45" s="46"/>
      <c r="C45" s="116" t="s">
        <v>32</v>
      </c>
      <c r="D45" s="116"/>
      <c r="E45" s="116"/>
      <c r="F45" s="84"/>
      <c r="G45" s="85"/>
      <c r="H45" s="85"/>
      <c r="I45" s="86">
        <f>I43+I41+I27</f>
        <v>2673416.14</v>
      </c>
      <c r="J45" s="86">
        <f>J43+J41+J27</f>
        <v>2780511.81</v>
      </c>
      <c r="K45" s="47"/>
    </row>
    <row r="46" spans="3:11" ht="9" customHeight="1">
      <c r="C46" s="117"/>
      <c r="D46" s="117"/>
      <c r="E46" s="117"/>
      <c r="F46" s="117"/>
      <c r="G46" s="117"/>
      <c r="H46" s="117"/>
      <c r="I46" s="117"/>
      <c r="J46" s="117"/>
      <c r="K46" s="117"/>
    </row>
    <row r="47" spans="3:10" ht="10.5" customHeight="1">
      <c r="C47" s="48"/>
      <c r="D47" s="48"/>
      <c r="E47" s="49"/>
      <c r="F47" s="50"/>
      <c r="G47" s="49"/>
      <c r="H47" s="50"/>
      <c r="I47" s="50"/>
      <c r="J47" s="50"/>
    </row>
    <row r="48" spans="2:11" ht="15">
      <c r="B48" s="13"/>
      <c r="C48" s="112" t="s">
        <v>2</v>
      </c>
      <c r="D48" s="112"/>
      <c r="E48" s="112"/>
      <c r="F48" s="112"/>
      <c r="G48" s="112"/>
      <c r="H48" s="112"/>
      <c r="I48" s="112"/>
      <c r="J48" s="112"/>
      <c r="K48" s="112"/>
    </row>
    <row r="49" spans="2:11" ht="15">
      <c r="B49" s="13"/>
      <c r="C49" s="18"/>
      <c r="D49" s="20"/>
      <c r="E49" s="21"/>
      <c r="F49" s="21"/>
      <c r="G49" s="13"/>
      <c r="H49" s="22"/>
      <c r="I49" s="20"/>
      <c r="J49" s="21"/>
      <c r="K49" s="21"/>
    </row>
    <row r="50" spans="2:11" ht="15">
      <c r="B50" s="13"/>
      <c r="C50" s="18"/>
      <c r="D50" s="103"/>
      <c r="E50" s="103"/>
      <c r="F50" s="21"/>
      <c r="G50" s="13"/>
      <c r="H50" s="104"/>
      <c r="I50" s="104"/>
      <c r="J50" s="21"/>
      <c r="K50" s="21"/>
    </row>
    <row r="51" spans="2:11" ht="15">
      <c r="B51" s="13"/>
      <c r="C51" s="23"/>
      <c r="D51" s="98" t="s">
        <v>59</v>
      </c>
      <c r="E51" s="98"/>
      <c r="F51" s="21"/>
      <c r="G51" s="21"/>
      <c r="H51" s="98" t="s">
        <v>52</v>
      </c>
      <c r="I51" s="98"/>
      <c r="J51" s="19"/>
      <c r="K51" s="21"/>
    </row>
    <row r="52" spans="2:11" ht="15">
      <c r="B52" s="13"/>
      <c r="C52" s="24"/>
      <c r="D52" s="99" t="s">
        <v>53</v>
      </c>
      <c r="E52" s="99"/>
      <c r="F52" s="25"/>
      <c r="G52" s="25"/>
      <c r="H52" s="99" t="s">
        <v>54</v>
      </c>
      <c r="I52" s="99"/>
      <c r="J52" s="19"/>
      <c r="K52" s="21"/>
    </row>
    <row r="53" ht="15"/>
    <row r="54" ht="15" hidden="1"/>
    <row r="55" ht="15"/>
    <row r="56" ht="15"/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7:E17"/>
    <mergeCell ref="D18:E18"/>
    <mergeCell ref="C20:E20"/>
    <mergeCell ref="D21:E21"/>
    <mergeCell ref="D23:E23"/>
    <mergeCell ref="D24:E24"/>
    <mergeCell ref="D25:E25"/>
    <mergeCell ref="C27:E27"/>
    <mergeCell ref="C29:E29"/>
    <mergeCell ref="C30:E30"/>
    <mergeCell ref="D31:E31"/>
    <mergeCell ref="D32:E32"/>
    <mergeCell ref="D33:E33"/>
    <mergeCell ref="C35:E35"/>
    <mergeCell ref="D36:E36"/>
    <mergeCell ref="D37:E37"/>
    <mergeCell ref="D38:E38"/>
    <mergeCell ref="D39:E39"/>
    <mergeCell ref="C41:E41"/>
    <mergeCell ref="C43:E43"/>
    <mergeCell ref="C45:E45"/>
    <mergeCell ref="C46:K46"/>
    <mergeCell ref="C48:K48"/>
    <mergeCell ref="D50:E50"/>
    <mergeCell ref="H50:I50"/>
    <mergeCell ref="D51:E51"/>
    <mergeCell ref="H51:I51"/>
    <mergeCell ref="D52:E52"/>
    <mergeCell ref="H52:I5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Usuario de Windows</cp:lastModifiedBy>
  <cp:lastPrinted>2019-06-24T18:24:44Z</cp:lastPrinted>
  <dcterms:created xsi:type="dcterms:W3CDTF">2014-09-10T22:38:09Z</dcterms:created>
  <dcterms:modified xsi:type="dcterms:W3CDTF">2019-08-07T20:12:27Z</dcterms:modified>
  <cp:category/>
  <cp:version/>
  <cp:contentType/>
  <cp:contentStatus/>
</cp:coreProperties>
</file>