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ciembre para DGTI - copia_01.29.2020\3.-Informacion Presupuestal\"/>
    </mc:Choice>
  </mc:AlternateContent>
  <bookViews>
    <workbookView xWindow="0" yWindow="0" windowWidth="23955" windowHeight="9225" activeTab="1"/>
  </bookViews>
  <sheets>
    <sheet name="Diciembre" sheetId="12" r:id="rId1"/>
    <sheet name="Dic Acumulado" sheetId="1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3" l="1"/>
  <c r="G16" i="13" l="1"/>
  <c r="G26" i="13" s="1"/>
  <c r="F16" i="13"/>
  <c r="F26" i="13" s="1"/>
  <c r="D26" i="13"/>
  <c r="C16" i="13"/>
  <c r="C26" i="13" s="1"/>
  <c r="E16" i="13" l="1"/>
  <c r="H16" i="13" l="1"/>
  <c r="H26" i="13" s="1"/>
  <c r="E26" i="13"/>
  <c r="H26" i="12" l="1"/>
  <c r="G26" i="12"/>
  <c r="E26" i="12"/>
  <c r="D26" i="12"/>
  <c r="F16" i="12"/>
  <c r="I16" i="12" s="1"/>
  <c r="I26" i="12" s="1"/>
  <c r="F26" i="12" l="1"/>
</calcChain>
</file>

<file path=xl/sharedStrings.xml><?xml version="1.0" encoding="utf-8"?>
<sst xmlns="http://schemas.openxmlformats.org/spreadsheetml/2006/main" count="46" uniqueCount="24">
  <si>
    <t>Casa de las Artesanías del Estado de Yucatán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</si>
  <si>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</si>
  <si>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</si>
  <si>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</si>
  <si>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</si>
  <si>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</si>
  <si>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</si>
  <si>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</si>
  <si>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</si>
  <si>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</si>
  <si>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</si>
  <si>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</si>
  <si>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</si>
  <si>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CASA DE LAS ARTESANIAS DEL ESTADO DE YUCATAN</t>
  </si>
  <si>
    <t>Total del Gasto</t>
  </si>
  <si>
    <t>ELABORO</t>
  </si>
  <si>
    <t>AUTORIZO</t>
  </si>
  <si>
    <t>LIC. DAFNE CELINA LÓPEZ OSORIO</t>
  </si>
  <si>
    <t>DIRECTORA GENERAL</t>
  </si>
  <si>
    <t>Cuenta Pública 2019</t>
  </si>
  <si>
    <t>Del 1 al 31 de Diciembre de 2019</t>
  </si>
  <si>
    <t>Del 1 de Enero al 31 de Diciembre de 2019</t>
  </si>
  <si>
    <t>C. JORGE GASPAR MEDINA KUK</t>
  </si>
  <si>
    <t>ENC. TEMP.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</si>
</sst>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3" borderId="0" xfId="0" applyFont="1" applyFill="1"/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0" xfId="0" applyFill="1"/>
    <xf numFmtId="43" fontId="5" fillId="0" borderId="13" xfId="1" applyFont="1" applyFill="1" applyBorder="1" applyAlignment="1" applyProtection="1">
      <alignment vertical="center" wrapText="1"/>
      <protection locked="0"/>
    </xf>
    <xf numFmtId="43" fontId="5" fillId="0" borderId="13" xfId="1" applyFont="1" applyFill="1" applyBorder="1" applyAlignment="1" applyProtection="1">
      <alignment vertical="center" wrapText="1"/>
    </xf>
    <xf numFmtId="164" fontId="5" fillId="0" borderId="13" xfId="0" applyNumberFormat="1" applyFont="1" applyFill="1" applyBorder="1" applyAlignment="1" applyProtection="1">
      <alignment vertical="center" wrapText="1"/>
      <protection locked="0"/>
    </xf>
    <xf numFmtId="1" fontId="5" fillId="0" borderId="13" xfId="0" applyNumberFormat="1" applyFont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1" fontId="4" fillId="0" borderId="14" xfId="0" applyNumberFormat="1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43" fontId="8" fillId="0" borderId="12" xfId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43" fontId="5" fillId="3" borderId="13" xfId="1" applyFont="1" applyFill="1" applyBorder="1" applyAlignment="1" applyProtection="1">
      <alignment vertical="center" wrapText="1"/>
      <protection locked="0"/>
    </xf>
    <xf numFmtId="43" fontId="5" fillId="3" borderId="13" xfId="1" applyFont="1" applyFill="1" applyBorder="1" applyAlignment="1" applyProtection="1">
      <alignment vertical="center" wrapText="1"/>
    </xf>
    <xf numFmtId="164" fontId="5" fillId="3" borderId="13" xfId="0" applyNumberFormat="1" applyFont="1" applyFill="1" applyBorder="1" applyAlignment="1" applyProtection="1">
      <alignment vertical="center" wrapText="1"/>
      <protection locked="0"/>
    </xf>
    <xf numFmtId="1" fontId="5" fillId="3" borderId="13" xfId="0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43" fontId="8" fillId="3" borderId="12" xfId="1" applyFont="1" applyFill="1" applyBorder="1" applyAlignment="1">
      <alignment vertical="center" wrapText="1"/>
    </xf>
    <xf numFmtId="4" fontId="0" fillId="0" borderId="0" xfId="0" applyNumberFormat="1"/>
    <xf numFmtId="4" fontId="4" fillId="0" borderId="0" xfId="0" applyNumberFormat="1" applyFont="1" applyAlignment="1">
      <alignment horizontal="center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33"/>
  <sheetViews>
    <sheetView topLeftCell="B1" workbookViewId="0">
      <selection activeCell="I16" sqref="I16"/>
    </sheetView>
  </sheetViews>
  <sheetFormatPr baseColWidth="10" defaultRowHeight="15" x14ac:dyDescent="0.25"/>
  <cols>
    <col min="1" max="1" width="0" hidden="1" customWidth="1"/>
    <col min="3" max="3" width="26" customWidth="1"/>
    <col min="4" max="4" width="13.140625" bestFit="1" customWidth="1"/>
    <col min="5" max="5" width="12.140625" bestFit="1" customWidth="1"/>
    <col min="6" max="8" width="13.140625" bestFit="1" customWidth="1"/>
    <col min="9" max="9" width="12.42578125" bestFit="1" customWidth="1"/>
  </cols>
  <sheetData>
    <row r="6" spans="2:9" x14ac:dyDescent="0.25">
      <c r="B6" s="53" t="s">
        <v>19</v>
      </c>
      <c r="C6" s="54"/>
      <c r="D6" s="54"/>
      <c r="E6" s="54"/>
      <c r="F6" s="54"/>
      <c r="G6" s="54"/>
      <c r="H6" s="54"/>
      <c r="I6" s="55"/>
    </row>
    <row r="7" spans="2:9" x14ac:dyDescent="0.25">
      <c r="B7" s="56" t="s">
        <v>0</v>
      </c>
      <c r="C7" s="57"/>
      <c r="D7" s="57"/>
      <c r="E7" s="57"/>
      <c r="F7" s="57"/>
      <c r="G7" s="57"/>
      <c r="H7" s="57"/>
      <c r="I7" s="58"/>
    </row>
    <row r="8" spans="2:9" x14ac:dyDescent="0.25">
      <c r="B8" s="59" t="s">
        <v>1</v>
      </c>
      <c r="C8" s="60"/>
      <c r="D8" s="60"/>
      <c r="E8" s="60"/>
      <c r="F8" s="60"/>
      <c r="G8" s="60"/>
      <c r="H8" s="60"/>
      <c r="I8" s="61"/>
    </row>
    <row r="9" spans="2:9" x14ac:dyDescent="0.25">
      <c r="B9" s="59" t="s">
        <v>2</v>
      </c>
      <c r="C9" s="60"/>
      <c r="D9" s="60"/>
      <c r="E9" s="60"/>
      <c r="F9" s="60"/>
      <c r="G9" s="60"/>
      <c r="H9" s="60"/>
      <c r="I9" s="61"/>
    </row>
    <row r="10" spans="2:9" x14ac:dyDescent="0.25">
      <c r="B10" s="62" t="s">
        <v>20</v>
      </c>
      <c r="C10" s="63"/>
      <c r="D10" s="63"/>
      <c r="E10" s="63"/>
      <c r="F10" s="63"/>
      <c r="G10" s="63"/>
      <c r="H10" s="63"/>
      <c r="I10" s="64"/>
    </row>
    <row r="11" spans="2:9" x14ac:dyDescent="0.25">
      <c r="B11" s="1"/>
      <c r="C11" s="1"/>
      <c r="D11" s="1"/>
      <c r="E11" s="1"/>
      <c r="F11" s="1"/>
      <c r="G11" s="1"/>
      <c r="H11" s="1"/>
      <c r="I11" s="1"/>
    </row>
    <row r="12" spans="2:9" x14ac:dyDescent="0.25">
      <c r="B12" s="43" t="s">
        <v>3</v>
      </c>
      <c r="C12" s="44"/>
      <c r="D12" s="49" t="s">
        <v>4</v>
      </c>
      <c r="E12" s="50"/>
      <c r="F12" s="50"/>
      <c r="G12" s="50"/>
      <c r="H12" s="51"/>
      <c r="I12" s="52" t="s">
        <v>5</v>
      </c>
    </row>
    <row r="13" spans="2:9" ht="48.75" x14ac:dyDescent="0.25">
      <c r="B13" s="45"/>
      <c r="C13" s="46"/>
      <c r="D13" s="2" t="s">
        <v>6</v>
      </c>
      <c r="E13" s="3" t="s">
        <v>7</v>
      </c>
      <c r="F13" s="2" t="s">
        <v>8</v>
      </c>
      <c r="G13" s="2" t="s">
        <v>9</v>
      </c>
      <c r="H13" s="2" t="s">
        <v>10</v>
      </c>
      <c r="I13" s="52"/>
    </row>
    <row r="14" spans="2:9" x14ac:dyDescent="0.25">
      <c r="B14" s="47"/>
      <c r="C14" s="48"/>
      <c r="D14" s="4">
        <v>1</v>
      </c>
      <c r="E14" s="4">
        <v>2</v>
      </c>
      <c r="F14" s="4" t="s">
        <v>11</v>
      </c>
      <c r="G14" s="4">
        <v>4</v>
      </c>
      <c r="H14" s="4">
        <v>5</v>
      </c>
      <c r="I14" s="4" t="s">
        <v>12</v>
      </c>
    </row>
    <row r="15" spans="2:9" s="8" customFormat="1" x14ac:dyDescent="0.25">
      <c r="B15" s="5"/>
      <c r="C15" s="6"/>
      <c r="D15" s="7"/>
      <c r="E15" s="7"/>
      <c r="F15" s="7"/>
      <c r="G15" s="7"/>
      <c r="H15" s="7"/>
      <c r="I15" s="7"/>
    </row>
    <row r="16" spans="2:9" s="8" customFormat="1" x14ac:dyDescent="0.25">
      <c r="B16" s="41" t="s">
        <v>13</v>
      </c>
      <c r="C16" s="42"/>
      <c r="D16" s="9">
        <v>1722449</v>
      </c>
      <c r="E16" s="9">
        <v>1076788.8999999999</v>
      </c>
      <c r="F16" s="9">
        <f>D16+E16</f>
        <v>2799237.9</v>
      </c>
      <c r="G16" s="9">
        <v>4387803.5999999996</v>
      </c>
      <c r="H16" s="9">
        <v>3576748.6</v>
      </c>
      <c r="I16" s="10">
        <f>+F16-G16</f>
        <v>-1588565.6999999997</v>
      </c>
    </row>
    <row r="17" spans="2:9" s="8" customFormat="1" x14ac:dyDescent="0.25">
      <c r="B17" s="41"/>
      <c r="C17" s="42"/>
      <c r="D17" s="11"/>
      <c r="E17" s="11"/>
      <c r="F17" s="12">
        <v>0</v>
      </c>
      <c r="G17" s="11"/>
      <c r="H17" s="11"/>
      <c r="I17" s="12">
        <v>0</v>
      </c>
    </row>
    <row r="18" spans="2:9" s="8" customFormat="1" x14ac:dyDescent="0.25">
      <c r="B18" s="41"/>
      <c r="C18" s="42"/>
      <c r="D18" s="11"/>
      <c r="E18" s="11"/>
      <c r="F18" s="12">
        <v>0</v>
      </c>
      <c r="G18" s="11"/>
      <c r="H18" s="11"/>
      <c r="I18" s="12">
        <v>0</v>
      </c>
    </row>
    <row r="19" spans="2:9" s="8" customFormat="1" x14ac:dyDescent="0.25">
      <c r="B19" s="41"/>
      <c r="C19" s="42"/>
      <c r="D19" s="11"/>
      <c r="E19" s="11"/>
      <c r="F19" s="12">
        <v>0</v>
      </c>
      <c r="G19" s="11"/>
      <c r="H19" s="11"/>
      <c r="I19" s="12">
        <v>0</v>
      </c>
    </row>
    <row r="20" spans="2:9" s="8" customFormat="1" x14ac:dyDescent="0.25">
      <c r="B20" s="41"/>
      <c r="C20" s="42"/>
      <c r="D20" s="11"/>
      <c r="E20" s="11"/>
      <c r="F20" s="12">
        <v>0</v>
      </c>
      <c r="G20" s="11"/>
      <c r="H20" s="11"/>
      <c r="I20" s="12">
        <v>0</v>
      </c>
    </row>
    <row r="21" spans="2:9" s="8" customFormat="1" x14ac:dyDescent="0.25">
      <c r="B21" s="41"/>
      <c r="C21" s="42"/>
      <c r="D21" s="11"/>
      <c r="E21" s="11"/>
      <c r="F21" s="12">
        <v>0</v>
      </c>
      <c r="G21" s="11"/>
      <c r="H21" s="11"/>
      <c r="I21" s="12">
        <v>0</v>
      </c>
    </row>
    <row r="22" spans="2:9" s="8" customFormat="1" x14ac:dyDescent="0.25">
      <c r="B22" s="41"/>
      <c r="C22" s="42"/>
      <c r="D22" s="11"/>
      <c r="E22" s="11"/>
      <c r="F22" s="12">
        <v>0</v>
      </c>
      <c r="G22" s="11"/>
      <c r="H22" s="11"/>
      <c r="I22" s="12">
        <v>0</v>
      </c>
    </row>
    <row r="23" spans="2:9" s="8" customFormat="1" x14ac:dyDescent="0.25">
      <c r="B23" s="41"/>
      <c r="C23" s="42"/>
      <c r="D23" s="11"/>
      <c r="E23" s="11"/>
      <c r="F23" s="12">
        <v>0</v>
      </c>
      <c r="G23" s="11"/>
      <c r="H23" s="11"/>
      <c r="I23" s="12">
        <v>0</v>
      </c>
    </row>
    <row r="24" spans="2:9" s="8" customFormat="1" x14ac:dyDescent="0.25">
      <c r="B24" s="41"/>
      <c r="C24" s="42"/>
      <c r="D24" s="11"/>
      <c r="E24" s="11"/>
      <c r="F24" s="12">
        <v>0</v>
      </c>
      <c r="G24" s="11"/>
      <c r="H24" s="11"/>
      <c r="I24" s="12">
        <v>0</v>
      </c>
    </row>
    <row r="25" spans="2:9" s="8" customFormat="1" x14ac:dyDescent="0.25">
      <c r="B25" s="13"/>
      <c r="C25" s="14"/>
      <c r="D25" s="15"/>
      <c r="E25" s="15"/>
      <c r="F25" s="16"/>
      <c r="G25" s="15"/>
      <c r="H25" s="15"/>
      <c r="I25" s="16"/>
    </row>
    <row r="26" spans="2:9" s="8" customFormat="1" x14ac:dyDescent="0.25">
      <c r="B26" s="17"/>
      <c r="C26" s="18" t="s">
        <v>14</v>
      </c>
      <c r="D26" s="19">
        <f>SUM(D16:D25)</f>
        <v>1722449</v>
      </c>
      <c r="E26" s="19">
        <f t="shared" ref="E26:I26" si="0">SUM(E16:E25)</f>
        <v>1076788.8999999999</v>
      </c>
      <c r="F26" s="19">
        <f t="shared" si="0"/>
        <v>2799237.9</v>
      </c>
      <c r="G26" s="19">
        <f t="shared" si="0"/>
        <v>4387803.5999999996</v>
      </c>
      <c r="H26" s="19">
        <f t="shared" si="0"/>
        <v>3576748.6</v>
      </c>
      <c r="I26" s="19">
        <f t="shared" si="0"/>
        <v>-1588565.6999999997</v>
      </c>
    </row>
    <row r="27" spans="2:9" s="8" customFormat="1" x14ac:dyDescent="0.25"/>
    <row r="28" spans="2:9" s="8" customFormat="1" x14ac:dyDescent="0.25"/>
    <row r="29" spans="2:9" s="8" customFormat="1" x14ac:dyDescent="0.25">
      <c r="B29" s="20"/>
      <c r="C29" s="20" t="s">
        <v>15</v>
      </c>
      <c r="D29" s="20"/>
      <c r="E29" s="20"/>
      <c r="F29" s="20"/>
      <c r="G29" s="20"/>
      <c r="H29" s="20" t="s">
        <v>16</v>
      </c>
      <c r="I29" s="21"/>
    </row>
    <row r="30" spans="2:9" x14ac:dyDescent="0.25">
      <c r="B30" s="22"/>
      <c r="C30" s="22"/>
      <c r="D30" s="22"/>
      <c r="E30" s="22"/>
      <c r="F30" s="22"/>
      <c r="G30" s="22"/>
      <c r="H30" s="22"/>
      <c r="I30" s="22"/>
    </row>
    <row r="31" spans="2:9" x14ac:dyDescent="0.25">
      <c r="B31" s="23"/>
      <c r="C31" s="23"/>
      <c r="D31" s="23"/>
      <c r="E31" s="22"/>
      <c r="F31" s="22"/>
      <c r="G31" s="23"/>
      <c r="H31" s="23"/>
      <c r="I31" s="23"/>
    </row>
    <row r="32" spans="2:9" x14ac:dyDescent="0.25">
      <c r="B32" s="22"/>
      <c r="C32" s="24" t="s">
        <v>22</v>
      </c>
      <c r="D32" s="22"/>
      <c r="E32" s="22"/>
      <c r="F32" s="22"/>
      <c r="G32" s="22"/>
      <c r="H32" s="24" t="s">
        <v>17</v>
      </c>
      <c r="I32" s="22"/>
    </row>
    <row r="33" spans="2:9" x14ac:dyDescent="0.25">
      <c r="B33" s="22"/>
      <c r="C33" s="24" t="s">
        <v>23</v>
      </c>
      <c r="D33" s="22"/>
      <c r="E33" s="22"/>
      <c r="F33" s="22"/>
      <c r="G33" s="22"/>
      <c r="H33" s="24" t="s">
        <v>18</v>
      </c>
      <c r="I33" s="22"/>
    </row>
  </sheetData>
  <mergeCells count="17">
    <mergeCell ref="B12:C14"/>
    <mergeCell ref="D12:H12"/>
    <mergeCell ref="I12:I13"/>
    <mergeCell ref="B6:I6"/>
    <mergeCell ref="B7:I7"/>
    <mergeCell ref="B8:I8"/>
    <mergeCell ref="B9:I9"/>
    <mergeCell ref="B10:I10"/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33"/>
  <sheetViews>
    <sheetView tabSelected="1" workbookViewId="0">
      <selection activeCell="H16" sqref="H16"/>
    </sheetView>
  </sheetViews>
  <sheetFormatPr baseColWidth="10" defaultRowHeight="15" x14ac:dyDescent="0.25"/>
  <cols>
    <col min="2" max="2" width="26" customWidth="1"/>
    <col min="3" max="3" width="13.140625" bestFit="1" customWidth="1"/>
    <col min="4" max="4" width="13" customWidth="1"/>
    <col min="5" max="7" width="13.140625" bestFit="1" customWidth="1"/>
    <col min="8" max="8" width="12.42578125" bestFit="1" customWidth="1"/>
  </cols>
  <sheetData>
    <row r="6" spans="1:8" x14ac:dyDescent="0.25">
      <c r="A6" s="53" t="s">
        <v>19</v>
      </c>
      <c r="B6" s="54"/>
      <c r="C6" s="54"/>
      <c r="D6" s="54"/>
      <c r="E6" s="54"/>
      <c r="F6" s="54"/>
      <c r="G6" s="54"/>
      <c r="H6" s="55"/>
    </row>
    <row r="7" spans="1:8" x14ac:dyDescent="0.25">
      <c r="A7" s="56" t="s">
        <v>0</v>
      </c>
      <c r="B7" s="57"/>
      <c r="C7" s="57"/>
      <c r="D7" s="57"/>
      <c r="E7" s="57"/>
      <c r="F7" s="57"/>
      <c r="G7" s="57"/>
      <c r="H7" s="58"/>
    </row>
    <row r="8" spans="1:8" x14ac:dyDescent="0.25">
      <c r="A8" s="59" t="s">
        <v>1</v>
      </c>
      <c r="B8" s="60"/>
      <c r="C8" s="60"/>
      <c r="D8" s="60"/>
      <c r="E8" s="60"/>
      <c r="F8" s="60"/>
      <c r="G8" s="60"/>
      <c r="H8" s="61"/>
    </row>
    <row r="9" spans="1:8" x14ac:dyDescent="0.25">
      <c r="A9" s="59" t="s">
        <v>2</v>
      </c>
      <c r="B9" s="60"/>
      <c r="C9" s="60"/>
      <c r="D9" s="60"/>
      <c r="E9" s="60"/>
      <c r="F9" s="60"/>
      <c r="G9" s="60"/>
      <c r="H9" s="61"/>
    </row>
    <row r="10" spans="1:8" x14ac:dyDescent="0.25">
      <c r="A10" s="62" t="s">
        <v>21</v>
      </c>
      <c r="B10" s="63"/>
      <c r="C10" s="63"/>
      <c r="D10" s="63"/>
      <c r="E10" s="63"/>
      <c r="F10" s="63"/>
      <c r="G10" s="63"/>
      <c r="H10" s="64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43" t="s">
        <v>3</v>
      </c>
      <c r="B12" s="44"/>
      <c r="C12" s="49" t="s">
        <v>4</v>
      </c>
      <c r="D12" s="50"/>
      <c r="E12" s="50"/>
      <c r="F12" s="50"/>
      <c r="G12" s="51"/>
      <c r="H12" s="52" t="s">
        <v>5</v>
      </c>
    </row>
    <row r="13" spans="1:8" ht="24.75" x14ac:dyDescent="0.25">
      <c r="A13" s="45"/>
      <c r="B13" s="46"/>
      <c r="C13" s="2" t="s">
        <v>6</v>
      </c>
      <c r="D13" s="3" t="s">
        <v>7</v>
      </c>
      <c r="E13" s="2" t="s">
        <v>8</v>
      </c>
      <c r="F13" s="2" t="s">
        <v>9</v>
      </c>
      <c r="G13" s="2" t="s">
        <v>10</v>
      </c>
      <c r="H13" s="52"/>
    </row>
    <row r="14" spans="1:8" x14ac:dyDescent="0.25">
      <c r="A14" s="47"/>
      <c r="B14" s="48"/>
      <c r="C14" s="4">
        <v>1</v>
      </c>
      <c r="D14" s="4">
        <v>2</v>
      </c>
      <c r="E14" s="4" t="s">
        <v>11</v>
      </c>
      <c r="F14" s="4">
        <v>4</v>
      </c>
      <c r="G14" s="4">
        <v>5</v>
      </c>
      <c r="H14" s="4" t="s">
        <v>12</v>
      </c>
    </row>
    <row r="15" spans="1:8" x14ac:dyDescent="0.25">
      <c r="A15" s="25"/>
      <c r="B15" s="26"/>
      <c r="C15" s="27"/>
      <c r="D15" s="27"/>
      <c r="E15" s="27"/>
      <c r="F15" s="27"/>
      <c r="G15" s="27"/>
      <c r="H15" s="27"/>
    </row>
    <row r="16" spans="1:8" x14ac:dyDescent="0.25">
      <c r="A16" s="65" t="s">
        <v>13</v>
      </c>
      <c r="B16" s="66"/>
      <c r="C16" s="28">
        <f>1699713+1644759+1766486+1639431+1721198+1706627+1657697+1696822+1644946+1637679+1667025+1722449</f>
        <v>20204832</v>
      </c>
      <c r="D16" s="28">
        <f>-33544.25-50353.07+488201.21+127794.25+88198.96+275288.7+471344.98+1600834.84+82941.78-17810.85+430546.44+1076788.9</f>
        <v>4540231.8899999997</v>
      </c>
      <c r="E16" s="28">
        <f>C16+D16</f>
        <v>24745063.890000001</v>
      </c>
      <c r="F16" s="28">
        <f>1500823.09+1415469.36+1893945.2+1886178.74+1856717.57+1873016.29+2239012.41+2743663.09+1619707.23+1316204.74+1927624.44+4387803.6</f>
        <v>24660165.759999998</v>
      </c>
      <c r="G16" s="28">
        <f>1500823.09+1415469.36+1893945.2+1886178.74+1856717.57+1873016.29+2239012.41+2743663.09+1619707.23+1316204.74+1927624.44+3576748.6</f>
        <v>23849110.760000002</v>
      </c>
      <c r="H16" s="29">
        <f>+E16-F16</f>
        <v>84898.130000002682</v>
      </c>
    </row>
    <row r="17" spans="1:8" x14ac:dyDescent="0.25">
      <c r="A17" s="65"/>
      <c r="B17" s="66"/>
      <c r="C17" s="30"/>
      <c r="D17" s="30"/>
      <c r="E17" s="31">
        <v>0</v>
      </c>
      <c r="F17" s="30"/>
      <c r="G17" s="30"/>
      <c r="H17" s="31">
        <v>0</v>
      </c>
    </row>
    <row r="18" spans="1:8" x14ac:dyDescent="0.25">
      <c r="A18" s="65"/>
      <c r="B18" s="66"/>
      <c r="C18" s="30"/>
      <c r="D18" s="30"/>
      <c r="E18" s="31">
        <v>0</v>
      </c>
      <c r="F18" s="30"/>
      <c r="G18" s="30"/>
      <c r="H18" s="31">
        <v>0</v>
      </c>
    </row>
    <row r="19" spans="1:8" x14ac:dyDescent="0.25">
      <c r="A19" s="65"/>
      <c r="B19" s="66"/>
      <c r="C19" s="30"/>
      <c r="D19" s="30"/>
      <c r="E19" s="31">
        <v>0</v>
      </c>
      <c r="F19" s="30"/>
      <c r="G19" s="30"/>
      <c r="H19" s="31">
        <v>0</v>
      </c>
    </row>
    <row r="20" spans="1:8" x14ac:dyDescent="0.25">
      <c r="A20" s="65"/>
      <c r="B20" s="66"/>
      <c r="C20" s="30"/>
      <c r="D20" s="30"/>
      <c r="E20" s="31">
        <v>0</v>
      </c>
      <c r="F20" s="30"/>
      <c r="G20" s="30"/>
      <c r="H20" s="31">
        <v>0</v>
      </c>
    </row>
    <row r="21" spans="1:8" x14ac:dyDescent="0.25">
      <c r="A21" s="65"/>
      <c r="B21" s="66"/>
      <c r="C21" s="30"/>
      <c r="D21" s="30"/>
      <c r="E21" s="31">
        <v>0</v>
      </c>
      <c r="F21" s="30"/>
      <c r="G21" s="30"/>
      <c r="H21" s="31">
        <v>0</v>
      </c>
    </row>
    <row r="22" spans="1:8" x14ac:dyDescent="0.25">
      <c r="A22" s="65"/>
      <c r="B22" s="66"/>
      <c r="C22" s="30"/>
      <c r="D22" s="30"/>
      <c r="E22" s="31">
        <v>0</v>
      </c>
      <c r="F22" s="30"/>
      <c r="G22" s="30"/>
      <c r="H22" s="31">
        <v>0</v>
      </c>
    </row>
    <row r="23" spans="1:8" x14ac:dyDescent="0.25">
      <c r="A23" s="65"/>
      <c r="B23" s="66"/>
      <c r="C23" s="30"/>
      <c r="D23" s="30"/>
      <c r="E23" s="31">
        <v>0</v>
      </c>
      <c r="F23" s="30"/>
      <c r="G23" s="30"/>
      <c r="H23" s="31">
        <v>0</v>
      </c>
    </row>
    <row r="24" spans="1:8" x14ac:dyDescent="0.25">
      <c r="A24" s="65"/>
      <c r="B24" s="66"/>
      <c r="C24" s="30"/>
      <c r="D24" s="30"/>
      <c r="E24" s="31">
        <v>0</v>
      </c>
      <c r="F24" s="30"/>
      <c r="G24" s="30"/>
      <c r="H24" s="31">
        <v>0</v>
      </c>
    </row>
    <row r="25" spans="1:8" x14ac:dyDescent="0.25">
      <c r="A25" s="32"/>
      <c r="B25" s="33"/>
      <c r="C25" s="34"/>
      <c r="D25" s="34"/>
      <c r="E25" s="35"/>
      <c r="F25" s="34"/>
      <c r="G25" s="34"/>
      <c r="H25" s="35"/>
    </row>
    <row r="26" spans="1:8" x14ac:dyDescent="0.25">
      <c r="A26" s="36"/>
      <c r="B26" s="37" t="s">
        <v>14</v>
      </c>
      <c r="C26" s="38">
        <f>SUM(C16:C25)</f>
        <v>20204832</v>
      </c>
      <c r="D26" s="38">
        <f t="shared" ref="D26:H26" si="0">SUM(D16:D25)</f>
        <v>4540231.8899999997</v>
      </c>
      <c r="E26" s="38">
        <f t="shared" si="0"/>
        <v>24745063.890000001</v>
      </c>
      <c r="F26" s="38">
        <f t="shared" si="0"/>
        <v>24660165.759999998</v>
      </c>
      <c r="G26" s="38">
        <f t="shared" si="0"/>
        <v>23849110.760000002</v>
      </c>
      <c r="H26" s="38">
        <f t="shared" si="0"/>
        <v>84898.130000002682</v>
      </c>
    </row>
    <row r="28" spans="1:8" x14ac:dyDescent="0.25">
      <c r="C28" s="39"/>
      <c r="D28" s="39"/>
      <c r="E28" s="39"/>
      <c r="F28" s="39"/>
      <c r="G28" s="39"/>
      <c r="H28" s="39"/>
    </row>
    <row r="29" spans="1:8" x14ac:dyDescent="0.25">
      <c r="A29" s="24"/>
      <c r="B29" s="24" t="s">
        <v>15</v>
      </c>
      <c r="C29" s="40"/>
      <c r="D29" s="40"/>
      <c r="E29" s="40"/>
      <c r="F29" s="40"/>
      <c r="G29" s="24" t="s">
        <v>16</v>
      </c>
      <c r="H29" s="22"/>
    </row>
    <row r="30" spans="1:8" x14ac:dyDescent="0.25">
      <c r="A30" s="22"/>
      <c r="B30" s="22"/>
      <c r="C30" s="22"/>
      <c r="D30" s="22"/>
      <c r="E30" s="22"/>
      <c r="F30" s="22"/>
      <c r="G30" s="22"/>
      <c r="H30" s="22"/>
    </row>
    <row r="31" spans="1:8" x14ac:dyDescent="0.25">
      <c r="A31" s="23"/>
      <c r="B31" s="23"/>
      <c r="C31" s="23"/>
      <c r="D31" s="22"/>
      <c r="E31" s="22"/>
      <c r="F31" s="23"/>
      <c r="G31" s="23"/>
      <c r="H31" s="23"/>
    </row>
    <row r="32" spans="1:8" x14ac:dyDescent="0.25">
      <c r="A32" s="22"/>
      <c r="B32" s="24" t="s">
        <v>22</v>
      </c>
      <c r="C32" s="22"/>
      <c r="D32" s="22"/>
      <c r="E32" s="22"/>
      <c r="F32" s="22"/>
      <c r="G32" s="24" t="s">
        <v>17</v>
      </c>
      <c r="H32" s="22"/>
    </row>
    <row r="33" spans="1:8" x14ac:dyDescent="0.25">
      <c r="A33" s="22"/>
      <c r="B33" s="24" t="s">
        <v>23</v>
      </c>
      <c r="C33" s="22"/>
      <c r="D33" s="22"/>
      <c r="E33" s="22"/>
      <c r="F33" s="22"/>
      <c r="G33" s="24" t="s">
        <v>18</v>
      </c>
      <c r="H33" s="22"/>
    </row>
  </sheetData>
  <mergeCells count="17">
    <mergeCell ref="A12:B14"/>
    <mergeCell ref="C12:G12"/>
    <mergeCell ref="H12:H13"/>
    <mergeCell ref="A6:H6"/>
    <mergeCell ref="A7:H7"/>
    <mergeCell ref="A8:H8"/>
    <mergeCell ref="A9:H9"/>
    <mergeCell ref="A10:H10"/>
    <mergeCell ref="A22:B22"/>
    <mergeCell ref="A23:B23"/>
    <mergeCell ref="A24:B24"/>
    <mergeCell ref="A16:B16"/>
    <mergeCell ref="A17:B17"/>
    <mergeCell ref="A18:B18"/>
    <mergeCell ref="A19:B19"/>
    <mergeCell ref="A20:B20"/>
    <mergeCell ref="A21:B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</vt:lpstr>
      <vt:lpstr>Dic Acumulado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2020-01-29T15:54:09Z</cp:lastPrinted>
  <dcterms:created xsi:type="dcterms:W3CDTF">2019-06-25T20:39:22Z</dcterms:created>
  <dcterms:modified xsi:type="dcterms:W3CDTF">2020-01-29T15:54:40Z</dcterms:modified>
</cp:coreProperties>
</file>